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E:\MIAMI MBA\Spring 2026 Term 1\MAS\"/>
    </mc:Choice>
  </mc:AlternateContent>
  <xr:revisionPtr revIDLastSave="0" documentId="13_ncr:1_{8A67FA63-60B1-4672-ADBF-7E5B25885AF2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Cover page" sheetId="4" r:id="rId1"/>
    <sheet name="Case" sheetId="5" r:id="rId2"/>
    <sheet name="Sheet1" sheetId="1" r:id="rId3"/>
    <sheet name="SimVoi.1 Simulation Data" sheetId="2" r:id="rId4"/>
    <sheet name="SimVoi.1 Univariate Summary" sheetId="3" r:id="rId5"/>
  </sheets>
  <externalReferences>
    <externalReference r:id="rId6"/>
  </externalReferences>
  <definedNames>
    <definedName name="_xlnm.Print_Area" localSheetId="3">'SimVoi.1 Simulation Data'!$D$1:$F$13</definedName>
    <definedName name="_xlnm.Print_Area" localSheetId="4">'SimVoi.1 Univariate Summary'!$A$1:$B$14</definedName>
    <definedName name="SimVoiCheckBoxBivariateCharts" localSheetId="2" hidden="1">FALSE</definedName>
    <definedName name="SimVoiCheckBoxCumulativeCharts" localSheetId="2" hidden="1">TRUE</definedName>
    <definedName name="SimVoiOptionMonteCarloSimOnly" localSheetId="2" hidden="1">TRUE</definedName>
    <definedName name="SimVoiRefEditOutputValueCell" localSheetId="2" hidden="1">"Sheet1!$C$21"</definedName>
    <definedName name="SimVoiTextBoxNumberOfBrackets" localSheetId="2" hidden="1">100</definedName>
    <definedName name="SimVoiTextBoxNumberOfTrials" localSheetId="2" hidden="1">1000</definedName>
    <definedName name="SimVoiTextBoxNumberPointsBivariate" localSheetId="2" hidden="1">1000</definedName>
    <definedName name="SimVoiTextBoxNumberPointsCumulative" localSheetId="2" hidden="1">1000</definedName>
    <definedName name="SimVoiTextBoxTrialsPerBracket" localSheetId="2" hidden="1">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1" l="1"/>
  <c r="H35" i="1"/>
  <c r="F35" i="1"/>
  <c r="E35" i="1" l="1"/>
  <c r="C34" i="1" l="1"/>
  <c r="C35" i="1"/>
  <c r="B35" i="1"/>
  <c r="F27" i="1"/>
  <c r="E27" i="1"/>
  <c r="C27" i="1"/>
  <c r="B27" i="1"/>
  <c r="H27" i="1"/>
  <c r="H15" i="1"/>
  <c r="E15" i="1"/>
  <c r="F15" i="1"/>
  <c r="G15" i="1"/>
  <c r="D15" i="1"/>
  <c r="D13" i="1"/>
  <c r="E13" i="1" s="1"/>
  <c r="F13" i="1" s="1"/>
  <c r="G13" i="1" s="1"/>
  <c r="H13" i="1" s="1"/>
  <c r="D12" i="1" a="1"/>
  <c r="D12" i="1" l="1"/>
  <c r="D14" i="1" l="1"/>
  <c r="D16" i="1" s="1"/>
  <c r="D17" i="1" s="1"/>
  <c r="D18" i="1" s="1"/>
  <c r="E12" i="1" a="1"/>
  <c r="E12" i="1" l="1"/>
  <c r="E14" i="1" l="1"/>
  <c r="E16" i="1" s="1"/>
  <c r="E17" i="1" s="1"/>
  <c r="E18" i="1" s="1"/>
  <c r="F12" i="1" a="1"/>
  <c r="F12" i="1" l="1"/>
  <c r="F14" i="1" l="1"/>
  <c r="F16" i="1" s="1"/>
  <c r="F17" i="1" s="1"/>
  <c r="F18" i="1" s="1"/>
  <c r="G12" i="1" a="1"/>
  <c r="G12" i="1" l="1"/>
  <c r="G14" i="1" l="1"/>
  <c r="G16" i="1" s="1"/>
  <c r="G17" i="1" s="1"/>
  <c r="G18" i="1" s="1"/>
  <c r="H12" i="1" a="1"/>
  <c r="H12" i="1" l="1"/>
  <c r="H14" i="1" s="1"/>
  <c r="H16" i="1" s="1"/>
  <c r="H17" i="1" s="1"/>
  <c r="H18" i="1" s="1"/>
  <c r="C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<sst xmlns="http://schemas.openxmlformats.org/spreadsheetml/2006/main" count="129" uniqueCount="102">
  <si>
    <t>Fixed Cost of Development</t>
  </si>
  <si>
    <t>Annual Margin Decrease Rate</t>
  </si>
  <si>
    <t>Tax Rate</t>
  </si>
  <si>
    <t>Cost of Capital</t>
  </si>
  <si>
    <t>Year 1 Sales</t>
  </si>
  <si>
    <t>Min</t>
  </si>
  <si>
    <t>Most Likely</t>
  </si>
  <si>
    <t>Max</t>
  </si>
  <si>
    <t>Annual Decay</t>
  </si>
  <si>
    <t>End of Year</t>
  </si>
  <si>
    <t>Unit Sales</t>
  </si>
  <si>
    <t>Unit Margin</t>
  </si>
  <si>
    <t>Depreciation</t>
  </si>
  <si>
    <t>before Tax Profit</t>
  </si>
  <si>
    <t>Cashflow</t>
  </si>
  <si>
    <t>Year 1</t>
  </si>
  <si>
    <t>Year 2</t>
  </si>
  <si>
    <t>Year 3</t>
  </si>
  <si>
    <t>Year 4</t>
  </si>
  <si>
    <t>Year 5</t>
  </si>
  <si>
    <t>Year 1 Margin (profit)/ Car</t>
  </si>
  <si>
    <t>Net Income</t>
  </si>
  <si>
    <t>Operating profit</t>
  </si>
  <si>
    <t>Cashflow Calculations</t>
  </si>
  <si>
    <t>NPV</t>
  </si>
  <si>
    <t>Triangular Distribution</t>
  </si>
  <si>
    <t>Trial</t>
  </si>
  <si>
    <t>SimVoi 313 Student Version Simulation Data</t>
  </si>
  <si>
    <t>Only For Students And Instructors</t>
  </si>
  <si>
    <t>Date</t>
  </si>
  <si>
    <t>Time</t>
  </si>
  <si>
    <t>Not For Commercial Use</t>
  </si>
  <si>
    <t>Workbook</t>
  </si>
  <si>
    <t>Capital Budgeting.xlsx</t>
  </si>
  <si>
    <t>Number of Trials</t>
  </si>
  <si>
    <t>Seed</t>
  </si>
  <si>
    <t>Output Value Worksheet</t>
  </si>
  <si>
    <t>Sheet1</t>
  </si>
  <si>
    <t>Output Value Cell</t>
  </si>
  <si>
    <t>$C$21</t>
  </si>
  <si>
    <t>Output Value Label</t>
  </si>
  <si>
    <t>This Simulation Data worksheet may be deleted</t>
  </si>
  <si>
    <t>without affecting the data or charts in the</t>
  </si>
  <si>
    <t>Univariate Summary, Bivariate Summary, or</t>
  </si>
  <si>
    <t>Value Of Information worksheets.</t>
  </si>
  <si>
    <t>SimVoi 313 Student Version Univariate Summary</t>
  </si>
  <si>
    <t>Mean</t>
  </si>
  <si>
    <t>St. Dev.</t>
  </si>
  <si>
    <t>Mean St. Error</t>
  </si>
  <si>
    <t>Skewness</t>
  </si>
  <si>
    <t>Minimum</t>
  </si>
  <si>
    <t>First Quartile</t>
  </si>
  <si>
    <t>Median</t>
  </si>
  <si>
    <t>Third Quartile</t>
  </si>
  <si>
    <t>Maximum</t>
  </si>
  <si>
    <t>Excel PERCENTILE</t>
  </si>
  <si>
    <t>SimVoi Student Version Univariate Summary</t>
  </si>
  <si>
    <t>Trials</t>
  </si>
  <si>
    <t>Worksheet</t>
  </si>
  <si>
    <t>Cell</t>
  </si>
  <si>
    <t>Label</t>
  </si>
  <si>
    <t>Upper Limit</t>
  </si>
  <si>
    <t>Frequency</t>
  </si>
  <si>
    <t>Cumul.Rel.Freq.</t>
  </si>
  <si>
    <t>Mean NPV</t>
  </si>
  <si>
    <t>Mean STD Error</t>
  </si>
  <si>
    <t>Lower 95% CI</t>
  </si>
  <si>
    <t>Higher 95% CI</t>
  </si>
  <si>
    <t>If I invest in this project, there 95% confidence (not probability) that the NPV will be between 30 million and 36 million</t>
  </si>
  <si>
    <t>Probability (NPV &lt; 0)</t>
  </si>
  <si>
    <t>Lower 90% CI</t>
  </si>
  <si>
    <t>Higher 90% CI</t>
  </si>
  <si>
    <t>95% Confidence (Z)</t>
  </si>
  <si>
    <t>90% Confidence (Z)</t>
  </si>
  <si>
    <t>Confidence Interval Analysis (Mean NPV)</t>
  </si>
  <si>
    <t>Confidence Interval Analysis (Chance of Losing Money)</t>
  </si>
  <si>
    <t>If I invest in this project, I am 90% sure that the chances of losing money between 25% to 30%</t>
  </si>
  <si>
    <t>VaR</t>
  </si>
  <si>
    <t>Example:</t>
  </si>
  <si>
    <t>Value at Risk (VaR) is a risk measure that estimates the maximum expected loss on an investment or portfolio over a given time period at a given confidence level.</t>
  </si>
  <si>
    <t>If a portfolio has a 1-day VaR of $1 million at 95% confidence, it means:</t>
  </si>
  <si>
    <t>There is a 95% chance the portfolio will not lose more than $1 million in one day.</t>
  </si>
  <si>
    <t>Or, there is a 5% chance the loss could be more than $1 million.</t>
  </si>
  <si>
    <r>
      <t xml:space="preserve">Value at Risk (VaR) at </t>
    </r>
    <r>
      <rPr>
        <b/>
        <sz val="11"/>
        <color rgb="FFFF0000"/>
        <rFont val="Times New Roman"/>
        <family val="1"/>
      </rPr>
      <t>5%</t>
    </r>
    <r>
      <rPr>
        <b/>
        <sz val="11"/>
        <color theme="1"/>
        <rFont val="Times New Roman"/>
        <family val="1"/>
      </rPr>
      <t xml:space="preserve"> level</t>
    </r>
  </si>
  <si>
    <t>Cover Page</t>
  </si>
  <si>
    <t>Topic</t>
  </si>
  <si>
    <t>Recommendation</t>
  </si>
  <si>
    <t>Author of this Sheet</t>
  </si>
  <si>
    <t>Courtesy (100% Credit goes to Professor)</t>
  </si>
  <si>
    <t>Md Fozley Elahi</t>
  </si>
  <si>
    <t>Professor Dr. Tallys Yunes</t>
  </si>
  <si>
    <t>MBA Candidate- 2027</t>
  </si>
  <si>
    <t>Department of Management Science</t>
  </si>
  <si>
    <t>Miami Herbert Business School</t>
  </si>
  <si>
    <t>University of Miami</t>
  </si>
  <si>
    <t>https://thyunes.github.io</t>
  </si>
  <si>
    <t xml:space="preserve">LinkedIn: </t>
  </si>
  <si>
    <t>https://www.linkedin.com/in/mdfozleyelahi</t>
  </si>
  <si>
    <t>Website:</t>
  </si>
  <si>
    <t>https://fozleyelahi.com/</t>
  </si>
  <si>
    <t>Investment Decision Analysis Using Financial Modeling and Monte Carlo Simulation</t>
  </si>
  <si>
    <t>The project shows positive expected value (NPV &gt; 0), but also meaningful downside risk (27% loss probability and high VaR).
Proceed with caution (Conditional Go)- invest only if the company can tolerate short-term losses and has strong risk management in place.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</si>
</sst>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\+#,##0.000;\-#,##0.000;0.000"/>
    <numFmt numFmtId="167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Times New Roman"/>
      <family val="1"/>
    </font>
    <font>
      <b/>
      <sz val="14"/>
      <color theme="1"/>
      <name val="Times New Roman"/>
      <family val="1"/>
    </font>
    <font>
      <u/>
      <sz val="12"/>
      <color theme="10"/>
      <name val="Times New Roman"/>
      <family val="1"/>
    </font>
    <font>
      <u/>
      <sz val="11"/>
      <color theme="10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164" fontId="3" fillId="0" borderId="3" xfId="1" applyNumberFormat="1" applyFont="1" applyBorder="1"/>
    <xf numFmtId="0" fontId="3" fillId="0" borderId="4" xfId="0" applyFont="1" applyBorder="1"/>
    <xf numFmtId="164" fontId="3" fillId="0" borderId="5" xfId="1" applyNumberFormat="1" applyFont="1" applyBorder="1"/>
    <xf numFmtId="9" fontId="3" fillId="0" borderId="5" xfId="2" applyFont="1" applyBorder="1"/>
    <xf numFmtId="0" fontId="3" fillId="0" borderId="6" xfId="0" applyFont="1" applyBorder="1"/>
    <xf numFmtId="0" fontId="3" fillId="0" borderId="7" xfId="0" applyFont="1" applyBorder="1"/>
    <xf numFmtId="9" fontId="3" fillId="0" borderId="8" xfId="2" applyFont="1" applyBorder="1"/>
    <xf numFmtId="0" fontId="2" fillId="0" borderId="0" xfId="0" applyFont="1"/>
    <xf numFmtId="0" fontId="4" fillId="0" borderId="4" xfId="0" applyFont="1" applyBorder="1"/>
    <xf numFmtId="0" fontId="4" fillId="0" borderId="6" xfId="0" applyFont="1" applyBorder="1"/>
    <xf numFmtId="0" fontId="4" fillId="0" borderId="2" xfId="0" applyFont="1" applyBorder="1"/>
    <xf numFmtId="0" fontId="4" fillId="0" borderId="3" xfId="0" applyFont="1" applyBorder="1"/>
    <xf numFmtId="9" fontId="3" fillId="0" borderId="7" xfId="2" applyFont="1" applyBorder="1"/>
    <xf numFmtId="164" fontId="3" fillId="0" borderId="0" xfId="1" applyNumberFormat="1" applyFont="1" applyBorder="1"/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164" fontId="3" fillId="0" borderId="7" xfId="1" applyNumberFormat="1" applyFont="1" applyBorder="1" applyAlignment="1">
      <alignment horizontal="left"/>
    </xf>
    <xf numFmtId="164" fontId="3" fillId="0" borderId="8" xfId="1" applyNumberFormat="1" applyFont="1" applyBorder="1" applyAlignment="1">
      <alignment horizontal="left"/>
    </xf>
    <xf numFmtId="43" fontId="0" fillId="0" borderId="0" xfId="0" applyNumberFormat="1"/>
    <xf numFmtId="0" fontId="0" fillId="0" borderId="0" xfId="0" applyAlignment="1">
      <alignment horizontal="right"/>
    </xf>
    <xf numFmtId="43" fontId="0" fillId="0" borderId="0" xfId="0" quotePrefix="1" applyNumberForma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165" fontId="1" fillId="0" borderId="0" xfId="2" applyNumberFormat="1" applyFont="1" applyAlignment="1">
      <alignment horizontal="right"/>
    </xf>
    <xf numFmtId="166" fontId="0" fillId="0" borderId="0" xfId="0" applyNumberFormat="1"/>
    <xf numFmtId="43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0" fontId="3" fillId="0" borderId="8" xfId="0" applyFont="1" applyBorder="1"/>
    <xf numFmtId="0" fontId="3" fillId="0" borderId="0" xfId="0" applyFont="1" applyAlignment="1">
      <alignment horizontal="left"/>
    </xf>
    <xf numFmtId="2" fontId="3" fillId="0" borderId="5" xfId="0" applyNumberFormat="1" applyFont="1" applyBorder="1" applyAlignment="1">
      <alignment horizontal="left"/>
    </xf>
    <xf numFmtId="164" fontId="3" fillId="0" borderId="4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4" fillId="0" borderId="9" xfId="0" applyFont="1" applyBorder="1"/>
    <xf numFmtId="6" fontId="4" fillId="0" borderId="11" xfId="0" applyNumberFormat="1" applyFont="1" applyBorder="1"/>
    <xf numFmtId="0" fontId="4" fillId="0" borderId="0" xfId="0" applyFont="1"/>
    <xf numFmtId="0" fontId="4" fillId="0" borderId="5" xfId="0" applyFont="1" applyBorder="1"/>
    <xf numFmtId="9" fontId="3" fillId="0" borderId="4" xfId="2" applyFont="1" applyBorder="1" applyAlignment="1">
      <alignment horizontal="center"/>
    </xf>
    <xf numFmtId="167" fontId="3" fillId="0" borderId="0" xfId="2" applyNumberFormat="1" applyFont="1" applyBorder="1"/>
    <xf numFmtId="0" fontId="3" fillId="0" borderId="5" xfId="0" applyFont="1" applyBorder="1" applyAlignment="1">
      <alignment horizontal="center"/>
    </xf>
    <xf numFmtId="9" fontId="3" fillId="0" borderId="0" xfId="0" applyNumberFormat="1" applyFont="1"/>
    <xf numFmtId="43" fontId="3" fillId="0" borderId="6" xfId="0" applyNumberFormat="1" applyFont="1" applyBorder="1" applyAlignment="1">
      <alignment horizontal="center"/>
    </xf>
    <xf numFmtId="0" fontId="9" fillId="2" borderId="1" xfId="0" applyFont="1" applyFill="1" applyBorder="1"/>
    <xf numFmtId="0" fontId="9" fillId="2" borderId="2" xfId="0" applyFont="1" applyFill="1" applyBorder="1"/>
    <xf numFmtId="0" fontId="10" fillId="2" borderId="2" xfId="0" applyFont="1" applyFill="1" applyBorder="1"/>
    <xf numFmtId="0" fontId="9" fillId="2" borderId="3" xfId="0" applyFont="1" applyFill="1" applyBorder="1"/>
    <xf numFmtId="0" fontId="9" fillId="0" borderId="4" xfId="0" applyFont="1" applyBorder="1"/>
    <xf numFmtId="0" fontId="9" fillId="0" borderId="0" xfId="0" applyFont="1"/>
    <xf numFmtId="0" fontId="9" fillId="0" borderId="5" xfId="0" applyFont="1" applyBorder="1"/>
    <xf numFmtId="0" fontId="11" fillId="0" borderId="4" xfId="0" applyFont="1" applyBorder="1"/>
    <xf numFmtId="0" fontId="12" fillId="0" borderId="0" xfId="3" applyFont="1" applyBorder="1"/>
    <xf numFmtId="0" fontId="13" fillId="0" borderId="0" xfId="3" applyFont="1" applyBorder="1"/>
    <xf numFmtId="0" fontId="9" fillId="2" borderId="4" xfId="0" applyFont="1" applyFill="1" applyBorder="1"/>
    <xf numFmtId="0" fontId="9" fillId="2" borderId="0" xfId="0" applyFont="1" applyFill="1"/>
    <xf numFmtId="0" fontId="9" fillId="2" borderId="5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0" fontId="9" fillId="2" borderId="8" xfId="0" applyFont="1" applyFill="1" applyBorder="1"/>
    <xf numFmtId="0" fontId="14" fillId="0" borderId="0" xfId="0" applyFont="1"/>
    <xf numFmtId="43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/>
            </a:pPr>
            <a:r>
              <a:rPr lang="en-US" sz="1000" b="1" i="0"/>
              <a:t>Not For Commercial Use</a:t>
            </a:r>
            <a:r>
              <a:rPr lang="en-US" sz="1000" b="0" i="0"/>
              <a:t>
SimVoi Student Version Histogram For 1000 Trials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  <a:ln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'SimVoi.1 Univariate Summary'!$E$51:$E$76</c:f>
              <c:numCache>
                <c:formatCode>_(* #,##0.00_);_(* \(#,##0.00\);_(* "-"??_);_(@_)</c:formatCode>
                <c:ptCount val="26"/>
                <c:pt idx="0">
                  <c:v>-110000000</c:v>
                </c:pt>
                <c:pt idx="1">
                  <c:v>-100000000</c:v>
                </c:pt>
                <c:pt idx="2">
                  <c:v>-90000000</c:v>
                </c:pt>
                <c:pt idx="3">
                  <c:v>-80000000</c:v>
                </c:pt>
                <c:pt idx="4">
                  <c:v>-70000000</c:v>
                </c:pt>
                <c:pt idx="5">
                  <c:v>-60000000</c:v>
                </c:pt>
                <c:pt idx="6">
                  <c:v>-50000000</c:v>
                </c:pt>
                <c:pt idx="7">
                  <c:v>-40000000</c:v>
                </c:pt>
                <c:pt idx="8">
                  <c:v>-30000000</c:v>
                </c:pt>
                <c:pt idx="9">
                  <c:v>-20000000</c:v>
                </c:pt>
                <c:pt idx="10">
                  <c:v>-10000000</c:v>
                </c:pt>
                <c:pt idx="11">
                  <c:v>0</c:v>
                </c:pt>
                <c:pt idx="12">
                  <c:v>10000000</c:v>
                </c:pt>
                <c:pt idx="13">
                  <c:v>20000000</c:v>
                </c:pt>
                <c:pt idx="14">
                  <c:v>30000000</c:v>
                </c:pt>
                <c:pt idx="15">
                  <c:v>40000000</c:v>
                </c:pt>
                <c:pt idx="16">
                  <c:v>50000000</c:v>
                </c:pt>
                <c:pt idx="17">
                  <c:v>60000000</c:v>
                </c:pt>
                <c:pt idx="18">
                  <c:v>70000000</c:v>
                </c:pt>
                <c:pt idx="19">
                  <c:v>80000000</c:v>
                </c:pt>
                <c:pt idx="20">
                  <c:v>90000000</c:v>
                </c:pt>
                <c:pt idx="21">
                  <c:v>100000000</c:v>
                </c:pt>
                <c:pt idx="22">
                  <c:v>110000000</c:v>
                </c:pt>
                <c:pt idx="23">
                  <c:v>120000000</c:v>
                </c:pt>
                <c:pt idx="24">
                  <c:v>130000000</c:v>
                </c:pt>
                <c:pt idx="25">
                  <c:v>140000000</c:v>
                </c:pt>
              </c:numCache>
            </c:numRef>
          </c:cat>
          <c:val>
            <c:numRef>
              <c:f>'SimVoi.1 Univariate Summary'!$F$51:$F$76</c:f>
              <c:numCache>
                <c:formatCode>General</c:formatCode>
                <c:ptCount val="26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6</c:v>
                </c:pt>
                <c:pt idx="4">
                  <c:v>27</c:v>
                </c:pt>
                <c:pt idx="5">
                  <c:v>15</c:v>
                </c:pt>
                <c:pt idx="6">
                  <c:v>24</c:v>
                </c:pt>
                <c:pt idx="7">
                  <c:v>27</c:v>
                </c:pt>
                <c:pt idx="8">
                  <c:v>33</c:v>
                </c:pt>
                <c:pt idx="9">
                  <c:v>31</c:v>
                </c:pt>
                <c:pt idx="10">
                  <c:v>44</c:v>
                </c:pt>
                <c:pt idx="11">
                  <c:v>52</c:v>
                </c:pt>
                <c:pt idx="12">
                  <c:v>51</c:v>
                </c:pt>
                <c:pt idx="13">
                  <c:v>62</c:v>
                </c:pt>
                <c:pt idx="14">
                  <c:v>44</c:v>
                </c:pt>
                <c:pt idx="15">
                  <c:v>78</c:v>
                </c:pt>
                <c:pt idx="16">
                  <c:v>65</c:v>
                </c:pt>
                <c:pt idx="17">
                  <c:v>55</c:v>
                </c:pt>
                <c:pt idx="18">
                  <c:v>81</c:v>
                </c:pt>
                <c:pt idx="19">
                  <c:v>80</c:v>
                </c:pt>
                <c:pt idx="20">
                  <c:v>46</c:v>
                </c:pt>
                <c:pt idx="21">
                  <c:v>55</c:v>
                </c:pt>
                <c:pt idx="22">
                  <c:v>46</c:v>
                </c:pt>
                <c:pt idx="23">
                  <c:v>34</c:v>
                </c:pt>
                <c:pt idx="24">
                  <c:v>21</c:v>
                </c:pt>
                <c:pt idx="2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C0-4139-8B37-507592459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54980479"/>
        <c:axId val="954978559"/>
      </c:barChart>
      <c:scatterChart>
        <c:scatterStyle val="lineMarker"/>
        <c:varyColors val="0"/>
        <c:ser>
          <c:idx val="1"/>
          <c:order val="1"/>
          <c:spPr>
            <a:ln w="19050">
              <a:noFill/>
            </a:ln>
          </c:spPr>
          <c:marker>
            <c:symbol val="none"/>
          </c:marker>
          <c:yVal>
            <c:numLit>
              <c:formatCode>General</c:formatCode>
              <c:ptCount val="2"/>
              <c:pt idx="0">
                <c:v>1</c:v>
              </c:pt>
              <c:pt idx="1">
                <c:v>2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0AC0-4139-8B37-507592459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4970399"/>
        <c:axId val="954983839"/>
      </c:scatterChart>
      <c:catAx>
        <c:axId val="954980479"/>
        <c:scaling>
          <c:orientation val="minMax"/>
        </c:scaling>
        <c:delete val="1"/>
        <c:axPos val="b"/>
        <c:numFmt formatCode="_(* #,##0.00_);_(* \(#,##0.00\);_(* &quot;-&quot;??_);_(@_)" sourceLinked="1"/>
        <c:majorTickMark val="out"/>
        <c:minorTickMark val="none"/>
        <c:tickLblPos val="nextTo"/>
        <c:crossAx val="954978559"/>
        <c:crosses val="autoZero"/>
        <c:auto val="1"/>
        <c:lblAlgn val="ctr"/>
        <c:lblOffset val="100"/>
        <c:noMultiLvlLbl val="0"/>
      </c:catAx>
      <c:valAx>
        <c:axId val="95497855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en-US" b="0" i="0"/>
                  <a:t>Column 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/>
            </a:pPr>
            <a:endParaRPr lang="en-US"/>
          </a:p>
        </c:txPr>
        <c:crossAx val="954980479"/>
        <c:crosses val="autoZero"/>
        <c:crossBetween val="between"/>
      </c:valAx>
      <c:valAx>
        <c:axId val="954983839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954970399"/>
        <c:crosses val="max"/>
        <c:crossBetween val="midCat"/>
      </c:valAx>
      <c:valAx>
        <c:axId val="954970399"/>
        <c:scaling>
          <c:orientation val="minMax"/>
          <c:max val="140000000"/>
          <c:min val="-120000000"/>
        </c:scaling>
        <c:delete val="0"/>
        <c:axPos val="b"/>
        <c:title>
          <c:tx>
            <c:rich>
              <a:bodyPr/>
              <a:lstStyle/>
              <a:p>
                <a:pPr>
                  <a:defRPr b="0" i="0"/>
                </a:pPr>
                <a:r>
                  <a:rPr lang="en-US" b="0" i="0"/>
                  <a:t>NPV, Column Width = 10000000</a:t>
                </a:r>
              </a:p>
            </c:rich>
          </c:tx>
          <c:overlay val="0"/>
        </c:title>
        <c:numFmt formatCode="_(* #,##0.00_);_(* \(#,##0.00\);_(* &quot;-&quot;??_);_(@_)" sourceLinked="0"/>
        <c:majorTickMark val="out"/>
        <c:minorTickMark val="none"/>
        <c:tickLblPos val="nextTo"/>
        <c:spPr>
          <a:ln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/>
            </a:pPr>
            <a:endParaRPr lang="en-US"/>
          </a:p>
        </c:txPr>
        <c:crossAx val="954983839"/>
        <c:crossesAt val="0"/>
        <c:crossBetween val="midCat"/>
        <c:majorUnit val="20000000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/>
            </a:pPr>
            <a:r>
              <a:rPr lang="en-US" sz="1000" b="1" i="0"/>
              <a:t>Not For Commercial Use</a:t>
            </a:r>
            <a:r>
              <a:rPr lang="en-US" sz="1000" b="0" i="0"/>
              <a:t>
SimVoi Student Version Cumulative Chart For 1000 Trials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'SimVoi.1 Univariate Summary'!$L$2:$L$1001</c:f>
              <c:numCache>
                <c:formatCode>_(* #,##0.00_);_(* \(#,##0.00\);_(* "-"??_);_(@_)</c:formatCode>
                <c:ptCount val="1000"/>
                <c:pt idx="0">
                  <c:v>-116002441.25758934</c:v>
                </c:pt>
                <c:pt idx="1">
                  <c:v>-107115187.32446253</c:v>
                </c:pt>
                <c:pt idx="2">
                  <c:v>-106208782.15827799</c:v>
                </c:pt>
                <c:pt idx="3">
                  <c:v>-105735451.42433643</c:v>
                </c:pt>
                <c:pt idx="4">
                  <c:v>-105328141.5394628</c:v>
                </c:pt>
                <c:pt idx="5">
                  <c:v>-101322662.99584615</c:v>
                </c:pt>
                <c:pt idx="6">
                  <c:v>-100854115.03005648</c:v>
                </c:pt>
                <c:pt idx="7">
                  <c:v>-93425828.675011277</c:v>
                </c:pt>
                <c:pt idx="8">
                  <c:v>-92980602.600190282</c:v>
                </c:pt>
                <c:pt idx="9">
                  <c:v>-92775188.709405303</c:v>
                </c:pt>
                <c:pt idx="10">
                  <c:v>-92714702.411653638</c:v>
                </c:pt>
                <c:pt idx="11">
                  <c:v>-92140061.433220863</c:v>
                </c:pt>
                <c:pt idx="12">
                  <c:v>-91258932.068058133</c:v>
                </c:pt>
                <c:pt idx="13">
                  <c:v>-91125980.013267994</c:v>
                </c:pt>
                <c:pt idx="14">
                  <c:v>-90311949.592713118</c:v>
                </c:pt>
                <c:pt idx="15">
                  <c:v>-86830857.923137546</c:v>
                </c:pt>
                <c:pt idx="16">
                  <c:v>-85313279.721986413</c:v>
                </c:pt>
                <c:pt idx="17">
                  <c:v>-83656378.551947117</c:v>
                </c:pt>
                <c:pt idx="18">
                  <c:v>-83613064.346692801</c:v>
                </c:pt>
                <c:pt idx="19">
                  <c:v>-81414208.175884724</c:v>
                </c:pt>
                <c:pt idx="20">
                  <c:v>-80410664.389889121</c:v>
                </c:pt>
                <c:pt idx="21">
                  <c:v>-79915666.59561038</c:v>
                </c:pt>
                <c:pt idx="22">
                  <c:v>-79318774.668973446</c:v>
                </c:pt>
                <c:pt idx="23">
                  <c:v>-79295314.940862417</c:v>
                </c:pt>
                <c:pt idx="24">
                  <c:v>-79067558.203530669</c:v>
                </c:pt>
                <c:pt idx="25">
                  <c:v>-79034876.298077226</c:v>
                </c:pt>
                <c:pt idx="26">
                  <c:v>-78995530.864712596</c:v>
                </c:pt>
                <c:pt idx="27">
                  <c:v>-78760879.088845253</c:v>
                </c:pt>
                <c:pt idx="28">
                  <c:v>-78397304.051730514</c:v>
                </c:pt>
                <c:pt idx="29">
                  <c:v>-78140166.286783934</c:v>
                </c:pt>
                <c:pt idx="30">
                  <c:v>-78009189.259650826</c:v>
                </c:pt>
                <c:pt idx="31">
                  <c:v>-77749863.553781271</c:v>
                </c:pt>
                <c:pt idx="32">
                  <c:v>-77563968.974002242</c:v>
                </c:pt>
                <c:pt idx="33">
                  <c:v>-75872364.710547805</c:v>
                </c:pt>
                <c:pt idx="34">
                  <c:v>-74857140.802434087</c:v>
                </c:pt>
                <c:pt idx="35">
                  <c:v>-74368838.947086453</c:v>
                </c:pt>
                <c:pt idx="36">
                  <c:v>-74364775.601150155</c:v>
                </c:pt>
                <c:pt idx="37">
                  <c:v>-73786702.885262609</c:v>
                </c:pt>
                <c:pt idx="38">
                  <c:v>-72896140.532715797</c:v>
                </c:pt>
                <c:pt idx="39">
                  <c:v>-72554129.853445292</c:v>
                </c:pt>
                <c:pt idx="40">
                  <c:v>-72191652.961290717</c:v>
                </c:pt>
                <c:pt idx="41">
                  <c:v>-72143651.506367803</c:v>
                </c:pt>
                <c:pt idx="42">
                  <c:v>-71329709.108652711</c:v>
                </c:pt>
                <c:pt idx="43">
                  <c:v>-70958947.227956533</c:v>
                </c:pt>
                <c:pt idx="44">
                  <c:v>-70345106.475598574</c:v>
                </c:pt>
                <c:pt idx="45">
                  <c:v>-70270434.064638138</c:v>
                </c:pt>
                <c:pt idx="46">
                  <c:v>-70268443.309173107</c:v>
                </c:pt>
                <c:pt idx="47">
                  <c:v>-70169389.672628164</c:v>
                </c:pt>
                <c:pt idx="48">
                  <c:v>-69951031.663321733</c:v>
                </c:pt>
                <c:pt idx="49">
                  <c:v>-69336176.994169831</c:v>
                </c:pt>
                <c:pt idx="50">
                  <c:v>-69229967.541670799</c:v>
                </c:pt>
                <c:pt idx="51">
                  <c:v>-69112942.252578616</c:v>
                </c:pt>
                <c:pt idx="52">
                  <c:v>-69080451.637546062</c:v>
                </c:pt>
                <c:pt idx="53">
                  <c:v>-68425513.411975145</c:v>
                </c:pt>
                <c:pt idx="54">
                  <c:v>-68033781.58100009</c:v>
                </c:pt>
                <c:pt idx="55">
                  <c:v>-66843202.165773749</c:v>
                </c:pt>
                <c:pt idx="56">
                  <c:v>-65925396.777756214</c:v>
                </c:pt>
                <c:pt idx="57">
                  <c:v>-65059521.644796014</c:v>
                </c:pt>
                <c:pt idx="58">
                  <c:v>-64242875.841158628</c:v>
                </c:pt>
                <c:pt idx="59">
                  <c:v>-63030607.702693105</c:v>
                </c:pt>
                <c:pt idx="60">
                  <c:v>-62175464.275917768</c:v>
                </c:pt>
                <c:pt idx="61">
                  <c:v>-61234268.82537353</c:v>
                </c:pt>
                <c:pt idx="62">
                  <c:v>-60943465.55384326</c:v>
                </c:pt>
                <c:pt idx="63">
                  <c:v>-59909797.13487041</c:v>
                </c:pt>
                <c:pt idx="64">
                  <c:v>-58021541.147189498</c:v>
                </c:pt>
                <c:pt idx="65">
                  <c:v>-57342007.014781713</c:v>
                </c:pt>
                <c:pt idx="66">
                  <c:v>-57279703.215662241</c:v>
                </c:pt>
                <c:pt idx="67">
                  <c:v>-57161587.248879075</c:v>
                </c:pt>
                <c:pt idx="68">
                  <c:v>-56602645.983039141</c:v>
                </c:pt>
                <c:pt idx="69">
                  <c:v>-56396007.993930101</c:v>
                </c:pt>
                <c:pt idx="70">
                  <c:v>-55998561.949395061</c:v>
                </c:pt>
                <c:pt idx="71">
                  <c:v>-55979120.662985086</c:v>
                </c:pt>
                <c:pt idx="72">
                  <c:v>-54718156.373442173</c:v>
                </c:pt>
                <c:pt idx="73">
                  <c:v>-54432269.547251701</c:v>
                </c:pt>
                <c:pt idx="74">
                  <c:v>-53637651.456515312</c:v>
                </c:pt>
                <c:pt idx="75">
                  <c:v>-53526350.741646051</c:v>
                </c:pt>
                <c:pt idx="76">
                  <c:v>-53270757.002619267</c:v>
                </c:pt>
                <c:pt idx="77">
                  <c:v>-52954574.755236745</c:v>
                </c:pt>
                <c:pt idx="78">
                  <c:v>-52676526.008263469</c:v>
                </c:pt>
                <c:pt idx="79">
                  <c:v>-51806090.42329216</c:v>
                </c:pt>
                <c:pt idx="80">
                  <c:v>-51704523.805731297</c:v>
                </c:pt>
                <c:pt idx="81">
                  <c:v>-51598276.024285555</c:v>
                </c:pt>
                <c:pt idx="82">
                  <c:v>-51044384.23696363</c:v>
                </c:pt>
                <c:pt idx="83">
                  <c:v>-50603267.467145443</c:v>
                </c:pt>
                <c:pt idx="84">
                  <c:v>-50445261.793474317</c:v>
                </c:pt>
                <c:pt idx="85">
                  <c:v>-50297369.438660026</c:v>
                </c:pt>
                <c:pt idx="86">
                  <c:v>-50205830.305222869</c:v>
                </c:pt>
                <c:pt idx="87">
                  <c:v>-49242448.607151985</c:v>
                </c:pt>
                <c:pt idx="88">
                  <c:v>-48951916.984190345</c:v>
                </c:pt>
                <c:pt idx="89">
                  <c:v>-48010675.66637671</c:v>
                </c:pt>
                <c:pt idx="90">
                  <c:v>-47955976.180981278</c:v>
                </c:pt>
                <c:pt idx="91">
                  <c:v>-47867763.276139975</c:v>
                </c:pt>
                <c:pt idx="92">
                  <c:v>-47207790.478931665</c:v>
                </c:pt>
                <c:pt idx="93">
                  <c:v>-46759170.977243304</c:v>
                </c:pt>
                <c:pt idx="94">
                  <c:v>-46693958.049144864</c:v>
                </c:pt>
                <c:pt idx="95">
                  <c:v>-46574858.100929618</c:v>
                </c:pt>
                <c:pt idx="96">
                  <c:v>-46310835.780904293</c:v>
                </c:pt>
                <c:pt idx="97">
                  <c:v>-45414422.231487036</c:v>
                </c:pt>
                <c:pt idx="98">
                  <c:v>-44971431.137952805</c:v>
                </c:pt>
                <c:pt idx="99">
                  <c:v>-44548433.79860568</c:v>
                </c:pt>
                <c:pt idx="100">
                  <c:v>-44000695.462083697</c:v>
                </c:pt>
                <c:pt idx="101">
                  <c:v>-43571007.446515918</c:v>
                </c:pt>
                <c:pt idx="102">
                  <c:v>-43095255.00162828</c:v>
                </c:pt>
                <c:pt idx="103">
                  <c:v>-42494141.053514957</c:v>
                </c:pt>
                <c:pt idx="104">
                  <c:v>-42493220.773245931</c:v>
                </c:pt>
                <c:pt idx="105">
                  <c:v>-42102818.800524235</c:v>
                </c:pt>
                <c:pt idx="106">
                  <c:v>-41888776.877446413</c:v>
                </c:pt>
                <c:pt idx="107">
                  <c:v>-41637511.754820585</c:v>
                </c:pt>
                <c:pt idx="108">
                  <c:v>-41476058.195051312</c:v>
                </c:pt>
                <c:pt idx="109">
                  <c:v>-40910677.234833837</c:v>
                </c:pt>
                <c:pt idx="110">
                  <c:v>-40808604.326967478</c:v>
                </c:pt>
                <c:pt idx="111">
                  <c:v>-40493132.11156249</c:v>
                </c:pt>
                <c:pt idx="112">
                  <c:v>-40438449.222589254</c:v>
                </c:pt>
                <c:pt idx="113">
                  <c:v>-40258758.34400785</c:v>
                </c:pt>
                <c:pt idx="114">
                  <c:v>-39322702.711682796</c:v>
                </c:pt>
                <c:pt idx="115">
                  <c:v>-38181381.36706531</c:v>
                </c:pt>
                <c:pt idx="116">
                  <c:v>-37937743.677180648</c:v>
                </c:pt>
                <c:pt idx="117">
                  <c:v>-37895010.687427163</c:v>
                </c:pt>
                <c:pt idx="118">
                  <c:v>-37798430.075879216</c:v>
                </c:pt>
                <c:pt idx="119">
                  <c:v>-37603786.327282906</c:v>
                </c:pt>
                <c:pt idx="120">
                  <c:v>-36899815.768292189</c:v>
                </c:pt>
                <c:pt idx="121">
                  <c:v>-36632650.799620152</c:v>
                </c:pt>
                <c:pt idx="122">
                  <c:v>-35616322.103304029</c:v>
                </c:pt>
                <c:pt idx="123">
                  <c:v>-35587240.797451973</c:v>
                </c:pt>
                <c:pt idx="124">
                  <c:v>-35428678.161049843</c:v>
                </c:pt>
                <c:pt idx="125">
                  <c:v>-35419842.048543692</c:v>
                </c:pt>
                <c:pt idx="126">
                  <c:v>-35020911.01310277</c:v>
                </c:pt>
                <c:pt idx="127">
                  <c:v>-34983303.86720252</c:v>
                </c:pt>
                <c:pt idx="128">
                  <c:v>-34899103.525954247</c:v>
                </c:pt>
                <c:pt idx="129">
                  <c:v>-34618927.054272413</c:v>
                </c:pt>
                <c:pt idx="130">
                  <c:v>-34507775.324755669</c:v>
                </c:pt>
                <c:pt idx="131">
                  <c:v>-34087553.092662811</c:v>
                </c:pt>
                <c:pt idx="132">
                  <c:v>-33650689.99426043</c:v>
                </c:pt>
                <c:pt idx="133">
                  <c:v>-33284620.663139224</c:v>
                </c:pt>
                <c:pt idx="134">
                  <c:v>-33229664.472536206</c:v>
                </c:pt>
                <c:pt idx="135">
                  <c:v>-33143545.491314173</c:v>
                </c:pt>
                <c:pt idx="136">
                  <c:v>-32703084.832864285</c:v>
                </c:pt>
                <c:pt idx="137">
                  <c:v>-32693066.430683732</c:v>
                </c:pt>
                <c:pt idx="138">
                  <c:v>-32170748.970221996</c:v>
                </c:pt>
                <c:pt idx="139">
                  <c:v>-32163050.70214057</c:v>
                </c:pt>
                <c:pt idx="140">
                  <c:v>-32109784.952016711</c:v>
                </c:pt>
                <c:pt idx="141">
                  <c:v>-31881303.323990822</c:v>
                </c:pt>
                <c:pt idx="142">
                  <c:v>-30836440.296085358</c:v>
                </c:pt>
                <c:pt idx="143">
                  <c:v>-30342993.76371479</c:v>
                </c:pt>
                <c:pt idx="144">
                  <c:v>-30170364.048357606</c:v>
                </c:pt>
                <c:pt idx="145">
                  <c:v>-30159134.596380234</c:v>
                </c:pt>
                <c:pt idx="146">
                  <c:v>-30080530.286838531</c:v>
                </c:pt>
                <c:pt idx="147">
                  <c:v>-29689218.550685406</c:v>
                </c:pt>
                <c:pt idx="148">
                  <c:v>-29400294.523191094</c:v>
                </c:pt>
                <c:pt idx="149">
                  <c:v>-29232962.676180959</c:v>
                </c:pt>
                <c:pt idx="150">
                  <c:v>-28518132.253559709</c:v>
                </c:pt>
                <c:pt idx="151">
                  <c:v>-28469632.228340268</c:v>
                </c:pt>
                <c:pt idx="152">
                  <c:v>-28140208.575798035</c:v>
                </c:pt>
                <c:pt idx="153">
                  <c:v>-27905225.668808222</c:v>
                </c:pt>
                <c:pt idx="154">
                  <c:v>-27519502.927942276</c:v>
                </c:pt>
                <c:pt idx="155">
                  <c:v>-27242738.688400865</c:v>
                </c:pt>
                <c:pt idx="156">
                  <c:v>-27233364.018106222</c:v>
                </c:pt>
                <c:pt idx="157">
                  <c:v>-26431979.547706127</c:v>
                </c:pt>
                <c:pt idx="158">
                  <c:v>-26431460.62446332</c:v>
                </c:pt>
                <c:pt idx="159">
                  <c:v>-25982053.500151038</c:v>
                </c:pt>
                <c:pt idx="160">
                  <c:v>-25502150.559870124</c:v>
                </c:pt>
                <c:pt idx="161">
                  <c:v>-25198531.428836942</c:v>
                </c:pt>
                <c:pt idx="162">
                  <c:v>-25147322.36445868</c:v>
                </c:pt>
                <c:pt idx="163">
                  <c:v>-25069549.989983559</c:v>
                </c:pt>
                <c:pt idx="164">
                  <c:v>-24951125.387828946</c:v>
                </c:pt>
                <c:pt idx="165">
                  <c:v>-24624383.198862672</c:v>
                </c:pt>
                <c:pt idx="166">
                  <c:v>-24084922.499253273</c:v>
                </c:pt>
                <c:pt idx="167">
                  <c:v>-23909350.740086198</c:v>
                </c:pt>
                <c:pt idx="168">
                  <c:v>-22541955.722666979</c:v>
                </c:pt>
                <c:pt idx="169">
                  <c:v>-22381427.550895214</c:v>
                </c:pt>
                <c:pt idx="170">
                  <c:v>-22044082.234025478</c:v>
                </c:pt>
                <c:pt idx="171">
                  <c:v>-21925429.024416089</c:v>
                </c:pt>
                <c:pt idx="172">
                  <c:v>-21778741.92974925</c:v>
                </c:pt>
                <c:pt idx="173">
                  <c:v>-21408887.401918769</c:v>
                </c:pt>
                <c:pt idx="174">
                  <c:v>-20725297.638815284</c:v>
                </c:pt>
                <c:pt idx="175">
                  <c:v>-20353489.898827314</c:v>
                </c:pt>
                <c:pt idx="176">
                  <c:v>-20336467.989573717</c:v>
                </c:pt>
                <c:pt idx="177">
                  <c:v>-20007013.271731496</c:v>
                </c:pt>
                <c:pt idx="178">
                  <c:v>-19692434.566203475</c:v>
                </c:pt>
                <c:pt idx="179">
                  <c:v>-19417422.280197144</c:v>
                </c:pt>
                <c:pt idx="180">
                  <c:v>-19279078.040521502</c:v>
                </c:pt>
                <c:pt idx="181">
                  <c:v>-19184148.150436997</c:v>
                </c:pt>
                <c:pt idx="182">
                  <c:v>-18815624.235980153</c:v>
                </c:pt>
                <c:pt idx="183">
                  <c:v>-18777055.78083992</c:v>
                </c:pt>
                <c:pt idx="184">
                  <c:v>-18669587.86479342</c:v>
                </c:pt>
                <c:pt idx="185">
                  <c:v>-18619657.767837763</c:v>
                </c:pt>
                <c:pt idx="186">
                  <c:v>-18587630.545772672</c:v>
                </c:pt>
                <c:pt idx="187">
                  <c:v>-18481444.281198025</c:v>
                </c:pt>
                <c:pt idx="188">
                  <c:v>-18407660.377058387</c:v>
                </c:pt>
                <c:pt idx="189">
                  <c:v>-18316497.227477312</c:v>
                </c:pt>
                <c:pt idx="190">
                  <c:v>-17782699.868479013</c:v>
                </c:pt>
                <c:pt idx="191">
                  <c:v>-17358921.004452229</c:v>
                </c:pt>
                <c:pt idx="192">
                  <c:v>-17005098.12505126</c:v>
                </c:pt>
                <c:pt idx="193">
                  <c:v>-16806925.065933347</c:v>
                </c:pt>
                <c:pt idx="194">
                  <c:v>-16296221.29922092</c:v>
                </c:pt>
                <c:pt idx="195">
                  <c:v>-16208563.442487359</c:v>
                </c:pt>
                <c:pt idx="196">
                  <c:v>-15872678.992508292</c:v>
                </c:pt>
                <c:pt idx="197">
                  <c:v>-15593010.80300796</c:v>
                </c:pt>
                <c:pt idx="198">
                  <c:v>-15028097.207111001</c:v>
                </c:pt>
                <c:pt idx="199">
                  <c:v>-14680919.882959127</c:v>
                </c:pt>
                <c:pt idx="200">
                  <c:v>-14521754.938488007</c:v>
                </c:pt>
                <c:pt idx="201">
                  <c:v>-14389351.712737083</c:v>
                </c:pt>
                <c:pt idx="202">
                  <c:v>-14318617.948987722</c:v>
                </c:pt>
                <c:pt idx="203">
                  <c:v>-14142116.532189369</c:v>
                </c:pt>
                <c:pt idx="204">
                  <c:v>-13900756.757886767</c:v>
                </c:pt>
                <c:pt idx="205">
                  <c:v>-13796399.220142961</c:v>
                </c:pt>
                <c:pt idx="206">
                  <c:v>-13502698.737031221</c:v>
                </c:pt>
                <c:pt idx="207">
                  <c:v>-13406555.774039507</c:v>
                </c:pt>
                <c:pt idx="208">
                  <c:v>-13192941.624305487</c:v>
                </c:pt>
                <c:pt idx="209">
                  <c:v>-12969152.068271756</c:v>
                </c:pt>
                <c:pt idx="210">
                  <c:v>-12812546.051007628</c:v>
                </c:pt>
                <c:pt idx="211">
                  <c:v>-12801809.85678339</c:v>
                </c:pt>
                <c:pt idx="212">
                  <c:v>-12629228.741146684</c:v>
                </c:pt>
                <c:pt idx="213">
                  <c:v>-12624567.372273564</c:v>
                </c:pt>
                <c:pt idx="214">
                  <c:v>-11518019.038918376</c:v>
                </c:pt>
                <c:pt idx="215">
                  <c:v>-11457830.259801149</c:v>
                </c:pt>
                <c:pt idx="216">
                  <c:v>-11236520.939478993</c:v>
                </c:pt>
                <c:pt idx="217">
                  <c:v>-10957412.088940978</c:v>
                </c:pt>
                <c:pt idx="218">
                  <c:v>-10351514.683363914</c:v>
                </c:pt>
                <c:pt idx="219">
                  <c:v>-10309289.136743307</c:v>
                </c:pt>
                <c:pt idx="220">
                  <c:v>-10053037.357418537</c:v>
                </c:pt>
                <c:pt idx="221">
                  <c:v>-10008728.789563775</c:v>
                </c:pt>
                <c:pt idx="222">
                  <c:v>-9806095.9213368893</c:v>
                </c:pt>
                <c:pt idx="223">
                  <c:v>-9661704.7339888811</c:v>
                </c:pt>
                <c:pt idx="224">
                  <c:v>-9181376.7997865677</c:v>
                </c:pt>
                <c:pt idx="225">
                  <c:v>-8922996.1052538157</c:v>
                </c:pt>
                <c:pt idx="226">
                  <c:v>-8907542.7834613323</c:v>
                </c:pt>
                <c:pt idx="227">
                  <c:v>-8763740.6157902479</c:v>
                </c:pt>
                <c:pt idx="228">
                  <c:v>-8529678.223688364</c:v>
                </c:pt>
                <c:pt idx="229">
                  <c:v>-8394044.0567822456</c:v>
                </c:pt>
                <c:pt idx="230">
                  <c:v>-8068523.2332119942</c:v>
                </c:pt>
                <c:pt idx="231">
                  <c:v>-7980181.4267730713</c:v>
                </c:pt>
                <c:pt idx="232">
                  <c:v>-7477316.4200063944</c:v>
                </c:pt>
                <c:pt idx="233">
                  <c:v>-7354296.5263725519</c:v>
                </c:pt>
                <c:pt idx="234">
                  <c:v>-7315548.126683116</c:v>
                </c:pt>
                <c:pt idx="235">
                  <c:v>-6817374.3566747904</c:v>
                </c:pt>
                <c:pt idx="236">
                  <c:v>-6782164.9867832661</c:v>
                </c:pt>
                <c:pt idx="237">
                  <c:v>-6695897.7464780807</c:v>
                </c:pt>
                <c:pt idx="238">
                  <c:v>-6477140.5894731283</c:v>
                </c:pt>
                <c:pt idx="239">
                  <c:v>-6218114.6788036823</c:v>
                </c:pt>
                <c:pt idx="240">
                  <c:v>-6187742.8126395941</c:v>
                </c:pt>
                <c:pt idx="241">
                  <c:v>-5978120.7488511801</c:v>
                </c:pt>
                <c:pt idx="242">
                  <c:v>-5773534.1338982582</c:v>
                </c:pt>
                <c:pt idx="243">
                  <c:v>-5487334.9551534653</c:v>
                </c:pt>
                <c:pt idx="244">
                  <c:v>-5084328.6752148867</c:v>
                </c:pt>
                <c:pt idx="245">
                  <c:v>-5065444.6879661083</c:v>
                </c:pt>
                <c:pt idx="246">
                  <c:v>-4188203.4218131304</c:v>
                </c:pt>
                <c:pt idx="247">
                  <c:v>-4077602.9581289291</c:v>
                </c:pt>
                <c:pt idx="248">
                  <c:v>-3777550.4734873772</c:v>
                </c:pt>
                <c:pt idx="249">
                  <c:v>-3762178.5045881271</c:v>
                </c:pt>
                <c:pt idx="250">
                  <c:v>-3656548.6495783329</c:v>
                </c:pt>
                <c:pt idx="251">
                  <c:v>-3353801.1561754942</c:v>
                </c:pt>
                <c:pt idx="252">
                  <c:v>-3053048.3430964947</c:v>
                </c:pt>
                <c:pt idx="253">
                  <c:v>-3036715.8172158003</c:v>
                </c:pt>
                <c:pt idx="254">
                  <c:v>-2726678.6458849907</c:v>
                </c:pt>
                <c:pt idx="255">
                  <c:v>-2698754.0648367405</c:v>
                </c:pt>
                <c:pt idx="256">
                  <c:v>-2690083.3159387112</c:v>
                </c:pt>
                <c:pt idx="257">
                  <c:v>-2463215.193199873</c:v>
                </c:pt>
                <c:pt idx="258">
                  <c:v>-2382669.2345855236</c:v>
                </c:pt>
                <c:pt idx="259">
                  <c:v>-2067692.4516880512</c:v>
                </c:pt>
                <c:pt idx="260">
                  <c:v>-1965759.5144695044</c:v>
                </c:pt>
                <c:pt idx="261">
                  <c:v>-1769420.1714093685</c:v>
                </c:pt>
                <c:pt idx="262">
                  <c:v>-1663757.1075798273</c:v>
                </c:pt>
                <c:pt idx="263">
                  <c:v>-1504467.9371978045</c:v>
                </c:pt>
                <c:pt idx="264">
                  <c:v>-1149098.5104396343</c:v>
                </c:pt>
                <c:pt idx="265">
                  <c:v>-1093181.8398696184</c:v>
                </c:pt>
                <c:pt idx="266">
                  <c:v>-911095.88983392715</c:v>
                </c:pt>
                <c:pt idx="267">
                  <c:v>-753203.37373900414</c:v>
                </c:pt>
                <c:pt idx="268">
                  <c:v>-614088.49197852612</c:v>
                </c:pt>
                <c:pt idx="269">
                  <c:v>-589173.77103185654</c:v>
                </c:pt>
                <c:pt idx="270">
                  <c:v>-531542.19405305386</c:v>
                </c:pt>
                <c:pt idx="271">
                  <c:v>-325986.65046989918</c:v>
                </c:pt>
                <c:pt idx="272">
                  <c:v>-140403.9268257618</c:v>
                </c:pt>
                <c:pt idx="273">
                  <c:v>-16763.748884677887</c:v>
                </c:pt>
                <c:pt idx="274">
                  <c:v>75141.883751034737</c:v>
                </c:pt>
                <c:pt idx="275">
                  <c:v>90864.442354202271</c:v>
                </c:pt>
                <c:pt idx="276">
                  <c:v>243934.13675892353</c:v>
                </c:pt>
                <c:pt idx="277">
                  <c:v>550054.76059114933</c:v>
                </c:pt>
                <c:pt idx="278">
                  <c:v>569441.92086219788</c:v>
                </c:pt>
                <c:pt idx="279">
                  <c:v>686948.34334945679</c:v>
                </c:pt>
                <c:pt idx="280">
                  <c:v>798359.79068470001</c:v>
                </c:pt>
                <c:pt idx="281">
                  <c:v>1035098.1106455326</c:v>
                </c:pt>
                <c:pt idx="282">
                  <c:v>1502380.2438530922</c:v>
                </c:pt>
                <c:pt idx="283">
                  <c:v>1627554.7062630653</c:v>
                </c:pt>
                <c:pt idx="284">
                  <c:v>1691501.0857627392</c:v>
                </c:pt>
                <c:pt idx="285">
                  <c:v>1720935.5745245218</c:v>
                </c:pt>
                <c:pt idx="286">
                  <c:v>1737455.1741248369</c:v>
                </c:pt>
                <c:pt idx="287">
                  <c:v>1783608.5084896088</c:v>
                </c:pt>
                <c:pt idx="288">
                  <c:v>1892308.1088696718</c:v>
                </c:pt>
                <c:pt idx="289">
                  <c:v>2335475.9650543928</c:v>
                </c:pt>
                <c:pt idx="290">
                  <c:v>2646902.2158694267</c:v>
                </c:pt>
                <c:pt idx="291">
                  <c:v>2996937.7862762213</c:v>
                </c:pt>
                <c:pt idx="292">
                  <c:v>3006131.234254837</c:v>
                </c:pt>
                <c:pt idx="293">
                  <c:v>3087048.3932665586</c:v>
                </c:pt>
                <c:pt idx="294">
                  <c:v>3553866.6957421303</c:v>
                </c:pt>
                <c:pt idx="295">
                  <c:v>4553147.2527036667</c:v>
                </c:pt>
                <c:pt idx="296">
                  <c:v>4554558.2032423019</c:v>
                </c:pt>
                <c:pt idx="297">
                  <c:v>4590802.3347634077</c:v>
                </c:pt>
                <c:pt idx="298">
                  <c:v>5044790.9664589167</c:v>
                </c:pt>
                <c:pt idx="299">
                  <c:v>5227689.826690793</c:v>
                </c:pt>
                <c:pt idx="300">
                  <c:v>5436338.1926965714</c:v>
                </c:pt>
                <c:pt idx="301">
                  <c:v>5781890.3488110304</c:v>
                </c:pt>
                <c:pt idx="302">
                  <c:v>5993309.0564949512</c:v>
                </c:pt>
                <c:pt idx="303">
                  <c:v>6031022.8302237988</c:v>
                </c:pt>
                <c:pt idx="304">
                  <c:v>6483043.2053049803</c:v>
                </c:pt>
                <c:pt idx="305">
                  <c:v>6789364.4516181946</c:v>
                </c:pt>
                <c:pt idx="306">
                  <c:v>7024840.9918942451</c:v>
                </c:pt>
                <c:pt idx="307">
                  <c:v>7348740.059414506</c:v>
                </c:pt>
                <c:pt idx="308">
                  <c:v>7386102.916785121</c:v>
                </c:pt>
                <c:pt idx="309">
                  <c:v>7517416.6105194092</c:v>
                </c:pt>
                <c:pt idx="310">
                  <c:v>7623241.4421367645</c:v>
                </c:pt>
                <c:pt idx="311">
                  <c:v>7633185.3375736475</c:v>
                </c:pt>
                <c:pt idx="312">
                  <c:v>7911325.156239748</c:v>
                </c:pt>
                <c:pt idx="313">
                  <c:v>8048249.0286726952</c:v>
                </c:pt>
                <c:pt idx="314">
                  <c:v>8112411.5321877003</c:v>
                </c:pt>
                <c:pt idx="315">
                  <c:v>8166484.5807301998</c:v>
                </c:pt>
                <c:pt idx="316">
                  <c:v>8226802.7077929974</c:v>
                </c:pt>
                <c:pt idx="317">
                  <c:v>8527504.221365571</c:v>
                </c:pt>
                <c:pt idx="318">
                  <c:v>8684079.229362011</c:v>
                </c:pt>
                <c:pt idx="319">
                  <c:v>8734460.7487165928</c:v>
                </c:pt>
                <c:pt idx="320">
                  <c:v>8871166.4289594889</c:v>
                </c:pt>
                <c:pt idx="321">
                  <c:v>9009669.7380677462</c:v>
                </c:pt>
                <c:pt idx="322">
                  <c:v>9542216.207844615</c:v>
                </c:pt>
                <c:pt idx="323">
                  <c:v>9652938.3895932436</c:v>
                </c:pt>
                <c:pt idx="324">
                  <c:v>9943790.135666132</c:v>
                </c:pt>
                <c:pt idx="325">
                  <c:v>10161814.17529583</c:v>
                </c:pt>
                <c:pt idx="326">
                  <c:v>10288300.322774649</c:v>
                </c:pt>
                <c:pt idx="327">
                  <c:v>10299416.869915605</c:v>
                </c:pt>
                <c:pt idx="328">
                  <c:v>10418060.526913643</c:v>
                </c:pt>
                <c:pt idx="329">
                  <c:v>10644179.801131129</c:v>
                </c:pt>
                <c:pt idx="330">
                  <c:v>11216682.270495534</c:v>
                </c:pt>
                <c:pt idx="331">
                  <c:v>11239249.216190934</c:v>
                </c:pt>
                <c:pt idx="332">
                  <c:v>11261985.535235286</c:v>
                </c:pt>
                <c:pt idx="333">
                  <c:v>11313892.981716275</c:v>
                </c:pt>
                <c:pt idx="334">
                  <c:v>11479847.950137377</c:v>
                </c:pt>
                <c:pt idx="335">
                  <c:v>11551560.415202498</c:v>
                </c:pt>
                <c:pt idx="336">
                  <c:v>11694070.794866085</c:v>
                </c:pt>
                <c:pt idx="337">
                  <c:v>11781284.756316662</c:v>
                </c:pt>
                <c:pt idx="338">
                  <c:v>11792946.836626649</c:v>
                </c:pt>
                <c:pt idx="339">
                  <c:v>12184704.56270349</c:v>
                </c:pt>
                <c:pt idx="340">
                  <c:v>12256758.8950876</c:v>
                </c:pt>
                <c:pt idx="341">
                  <c:v>12265390.711801648</c:v>
                </c:pt>
                <c:pt idx="342">
                  <c:v>12328437.953909993</c:v>
                </c:pt>
                <c:pt idx="343">
                  <c:v>12353374.370185614</c:v>
                </c:pt>
                <c:pt idx="344">
                  <c:v>12468535.025510907</c:v>
                </c:pt>
                <c:pt idx="345">
                  <c:v>13273468.109793663</c:v>
                </c:pt>
                <c:pt idx="346">
                  <c:v>13509710.745460629</c:v>
                </c:pt>
                <c:pt idx="347">
                  <c:v>14146802.828361154</c:v>
                </c:pt>
                <c:pt idx="348">
                  <c:v>14339362.606041431</c:v>
                </c:pt>
                <c:pt idx="349">
                  <c:v>14437460.064203024</c:v>
                </c:pt>
                <c:pt idx="350">
                  <c:v>14514562.426381469</c:v>
                </c:pt>
                <c:pt idx="351">
                  <c:v>14567972.267527461</c:v>
                </c:pt>
                <c:pt idx="352">
                  <c:v>14653814.910426974</c:v>
                </c:pt>
                <c:pt idx="353">
                  <c:v>15121785.983997464</c:v>
                </c:pt>
                <c:pt idx="354">
                  <c:v>15163937.380332708</c:v>
                </c:pt>
                <c:pt idx="355">
                  <c:v>15314215.521512866</c:v>
                </c:pt>
                <c:pt idx="356">
                  <c:v>15342001.65717423</c:v>
                </c:pt>
                <c:pt idx="357">
                  <c:v>15647815.84518683</c:v>
                </c:pt>
                <c:pt idx="358">
                  <c:v>15785013.245523334</c:v>
                </c:pt>
                <c:pt idx="359">
                  <c:v>15929093.923410296</c:v>
                </c:pt>
                <c:pt idx="360">
                  <c:v>16100440.896222711</c:v>
                </c:pt>
                <c:pt idx="361">
                  <c:v>16118203.858643293</c:v>
                </c:pt>
                <c:pt idx="362">
                  <c:v>16285510.543497205</c:v>
                </c:pt>
                <c:pt idx="363">
                  <c:v>16300326.60759604</c:v>
                </c:pt>
                <c:pt idx="364">
                  <c:v>16355060.027603507</c:v>
                </c:pt>
                <c:pt idx="365">
                  <c:v>16401707.144514203</c:v>
                </c:pt>
                <c:pt idx="366">
                  <c:v>16408312.357004762</c:v>
                </c:pt>
                <c:pt idx="367">
                  <c:v>16680781.017292619</c:v>
                </c:pt>
                <c:pt idx="368">
                  <c:v>17154781.417086363</c:v>
                </c:pt>
                <c:pt idx="369">
                  <c:v>17286889.521415949</c:v>
                </c:pt>
                <c:pt idx="370">
                  <c:v>17434516.739765406</c:v>
                </c:pt>
                <c:pt idx="371">
                  <c:v>17491991.581816673</c:v>
                </c:pt>
                <c:pt idx="372">
                  <c:v>17868570.667308807</c:v>
                </c:pt>
                <c:pt idx="373">
                  <c:v>18019129.896174312</c:v>
                </c:pt>
                <c:pt idx="374">
                  <c:v>18363740.65346241</c:v>
                </c:pt>
                <c:pt idx="375">
                  <c:v>18534302.057042599</c:v>
                </c:pt>
                <c:pt idx="376">
                  <c:v>18656868.546177149</c:v>
                </c:pt>
                <c:pt idx="377">
                  <c:v>18664530.629785419</c:v>
                </c:pt>
                <c:pt idx="378">
                  <c:v>18702388.807361484</c:v>
                </c:pt>
                <c:pt idx="379">
                  <c:v>18780728.448245406</c:v>
                </c:pt>
                <c:pt idx="380">
                  <c:v>18791584.145245671</c:v>
                </c:pt>
                <c:pt idx="381">
                  <c:v>18930559.660311103</c:v>
                </c:pt>
                <c:pt idx="382">
                  <c:v>18978988.041184306</c:v>
                </c:pt>
                <c:pt idx="383">
                  <c:v>19038318.67897737</c:v>
                </c:pt>
                <c:pt idx="384">
                  <c:v>19794289.23872304</c:v>
                </c:pt>
                <c:pt idx="385">
                  <c:v>19836028.947888374</c:v>
                </c:pt>
                <c:pt idx="386">
                  <c:v>19863677.41712594</c:v>
                </c:pt>
                <c:pt idx="387">
                  <c:v>20097236.428768396</c:v>
                </c:pt>
                <c:pt idx="388">
                  <c:v>20097428.981696367</c:v>
                </c:pt>
                <c:pt idx="389">
                  <c:v>20304010.074304223</c:v>
                </c:pt>
                <c:pt idx="390">
                  <c:v>20567983.40119338</c:v>
                </c:pt>
                <c:pt idx="391">
                  <c:v>21078178.104376674</c:v>
                </c:pt>
                <c:pt idx="392">
                  <c:v>21281349.648893595</c:v>
                </c:pt>
                <c:pt idx="393">
                  <c:v>21310507.886599779</c:v>
                </c:pt>
                <c:pt idx="394">
                  <c:v>21550667.328465939</c:v>
                </c:pt>
                <c:pt idx="395">
                  <c:v>22867323.124585152</c:v>
                </c:pt>
                <c:pt idx="396">
                  <c:v>22973832.652682424</c:v>
                </c:pt>
                <c:pt idx="397">
                  <c:v>22987620.53354001</c:v>
                </c:pt>
                <c:pt idx="398">
                  <c:v>22999295.667146206</c:v>
                </c:pt>
                <c:pt idx="399">
                  <c:v>23006726.107322335</c:v>
                </c:pt>
                <c:pt idx="400">
                  <c:v>23027876.683594346</c:v>
                </c:pt>
                <c:pt idx="401">
                  <c:v>23463829.139460087</c:v>
                </c:pt>
                <c:pt idx="402">
                  <c:v>24087194.895569563</c:v>
                </c:pt>
                <c:pt idx="403">
                  <c:v>24170542.826726794</c:v>
                </c:pt>
                <c:pt idx="404">
                  <c:v>24259354.198945403</c:v>
                </c:pt>
                <c:pt idx="405">
                  <c:v>25194887.140773654</c:v>
                </c:pt>
                <c:pt idx="406">
                  <c:v>25308088.326485157</c:v>
                </c:pt>
                <c:pt idx="407">
                  <c:v>25664223.817160726</c:v>
                </c:pt>
                <c:pt idx="408">
                  <c:v>25791963.207917809</c:v>
                </c:pt>
                <c:pt idx="409">
                  <c:v>25813611.627024651</c:v>
                </c:pt>
                <c:pt idx="410">
                  <c:v>25930548.676302433</c:v>
                </c:pt>
                <c:pt idx="411">
                  <c:v>26014036.47581923</c:v>
                </c:pt>
                <c:pt idx="412">
                  <c:v>26143542.204821825</c:v>
                </c:pt>
                <c:pt idx="413">
                  <c:v>26258918.867091537</c:v>
                </c:pt>
                <c:pt idx="414">
                  <c:v>26394976.063939691</c:v>
                </c:pt>
                <c:pt idx="415">
                  <c:v>26695322.608495116</c:v>
                </c:pt>
                <c:pt idx="416">
                  <c:v>26839903.904825091</c:v>
                </c:pt>
                <c:pt idx="417">
                  <c:v>26968667.455729961</c:v>
                </c:pt>
                <c:pt idx="418">
                  <c:v>27009319.803818464</c:v>
                </c:pt>
                <c:pt idx="419">
                  <c:v>27014540.738404393</c:v>
                </c:pt>
                <c:pt idx="420">
                  <c:v>27561461.947551847</c:v>
                </c:pt>
                <c:pt idx="421">
                  <c:v>27626230.794150829</c:v>
                </c:pt>
                <c:pt idx="422">
                  <c:v>27642875.919126153</c:v>
                </c:pt>
                <c:pt idx="423">
                  <c:v>28235808.774551988</c:v>
                </c:pt>
                <c:pt idx="424">
                  <c:v>28907087.094368696</c:v>
                </c:pt>
                <c:pt idx="425">
                  <c:v>29026064.263250589</c:v>
                </c:pt>
                <c:pt idx="426">
                  <c:v>29057401.290791035</c:v>
                </c:pt>
                <c:pt idx="427">
                  <c:v>29422477.495590568</c:v>
                </c:pt>
                <c:pt idx="428">
                  <c:v>29518134.826657295</c:v>
                </c:pt>
                <c:pt idx="429">
                  <c:v>29548186.311486244</c:v>
                </c:pt>
                <c:pt idx="430">
                  <c:v>29774229.019607306</c:v>
                </c:pt>
                <c:pt idx="431">
                  <c:v>30112160.6680516</c:v>
                </c:pt>
                <c:pt idx="432">
                  <c:v>30292019.298631907</c:v>
                </c:pt>
                <c:pt idx="433">
                  <c:v>30473298.343187928</c:v>
                </c:pt>
                <c:pt idx="434">
                  <c:v>30637363.853069901</c:v>
                </c:pt>
                <c:pt idx="435">
                  <c:v>30658267.569780827</c:v>
                </c:pt>
                <c:pt idx="436">
                  <c:v>31113625.569639206</c:v>
                </c:pt>
                <c:pt idx="437">
                  <c:v>31180249.297109365</c:v>
                </c:pt>
                <c:pt idx="438">
                  <c:v>31328660.678169966</c:v>
                </c:pt>
                <c:pt idx="439">
                  <c:v>31361858.353102803</c:v>
                </c:pt>
                <c:pt idx="440">
                  <c:v>31821683.854897976</c:v>
                </c:pt>
                <c:pt idx="441">
                  <c:v>32009458.816995621</c:v>
                </c:pt>
                <c:pt idx="442">
                  <c:v>32165809.561800838</c:v>
                </c:pt>
                <c:pt idx="443">
                  <c:v>32321380.445478559</c:v>
                </c:pt>
                <c:pt idx="444">
                  <c:v>32387339.186597943</c:v>
                </c:pt>
                <c:pt idx="445">
                  <c:v>32394060.800556064</c:v>
                </c:pt>
                <c:pt idx="446">
                  <c:v>32743575.166147113</c:v>
                </c:pt>
                <c:pt idx="447">
                  <c:v>32937692.607683063</c:v>
                </c:pt>
                <c:pt idx="448">
                  <c:v>32940060.475511193</c:v>
                </c:pt>
                <c:pt idx="449">
                  <c:v>33175363.783626199</c:v>
                </c:pt>
                <c:pt idx="450">
                  <c:v>33383054.030397654</c:v>
                </c:pt>
                <c:pt idx="451">
                  <c:v>33601075.089843392</c:v>
                </c:pt>
                <c:pt idx="452">
                  <c:v>33620934.503281355</c:v>
                </c:pt>
                <c:pt idx="453">
                  <c:v>33630657.855570912</c:v>
                </c:pt>
                <c:pt idx="454">
                  <c:v>33875481.387078524</c:v>
                </c:pt>
                <c:pt idx="455">
                  <c:v>34070475.892282367</c:v>
                </c:pt>
                <c:pt idx="456">
                  <c:v>34219322.411668062</c:v>
                </c:pt>
                <c:pt idx="457">
                  <c:v>34302032.934441566</c:v>
                </c:pt>
                <c:pt idx="458">
                  <c:v>34406498.256894827</c:v>
                </c:pt>
                <c:pt idx="459">
                  <c:v>34535425.328791261</c:v>
                </c:pt>
                <c:pt idx="460">
                  <c:v>34543763.417729616</c:v>
                </c:pt>
                <c:pt idx="461">
                  <c:v>34868031.04713881</c:v>
                </c:pt>
                <c:pt idx="462">
                  <c:v>35013326.462439656</c:v>
                </c:pt>
                <c:pt idx="463">
                  <c:v>35133716.553230643</c:v>
                </c:pt>
                <c:pt idx="464">
                  <c:v>35163201.341269255</c:v>
                </c:pt>
                <c:pt idx="465">
                  <c:v>35308565.297700405</c:v>
                </c:pt>
                <c:pt idx="466">
                  <c:v>35433161.494751096</c:v>
                </c:pt>
                <c:pt idx="467">
                  <c:v>35729676.275048256</c:v>
                </c:pt>
                <c:pt idx="468">
                  <c:v>35856719.134187222</c:v>
                </c:pt>
                <c:pt idx="469">
                  <c:v>36002737.278541327</c:v>
                </c:pt>
                <c:pt idx="470">
                  <c:v>36029248.982267499</c:v>
                </c:pt>
                <c:pt idx="471">
                  <c:v>36107616.791242361</c:v>
                </c:pt>
                <c:pt idx="472">
                  <c:v>36153473.915497303</c:v>
                </c:pt>
                <c:pt idx="473">
                  <c:v>36187029.310496449</c:v>
                </c:pt>
                <c:pt idx="474">
                  <c:v>36227111.169981956</c:v>
                </c:pt>
                <c:pt idx="475">
                  <c:v>36332838.57612288</c:v>
                </c:pt>
                <c:pt idx="476">
                  <c:v>36454467.951086044</c:v>
                </c:pt>
                <c:pt idx="477">
                  <c:v>36537517.911299944</c:v>
                </c:pt>
                <c:pt idx="478">
                  <c:v>36639124.369716287</c:v>
                </c:pt>
                <c:pt idx="479">
                  <c:v>36729658.022146821</c:v>
                </c:pt>
                <c:pt idx="480">
                  <c:v>36743203.571777701</c:v>
                </c:pt>
                <c:pt idx="481">
                  <c:v>36809754.42553699</c:v>
                </c:pt>
                <c:pt idx="482">
                  <c:v>36976562.330511212</c:v>
                </c:pt>
                <c:pt idx="483">
                  <c:v>37287542.267847896</c:v>
                </c:pt>
                <c:pt idx="484">
                  <c:v>37366760.009586811</c:v>
                </c:pt>
                <c:pt idx="485">
                  <c:v>37879061.092170477</c:v>
                </c:pt>
                <c:pt idx="486">
                  <c:v>37900041.561671495</c:v>
                </c:pt>
                <c:pt idx="487">
                  <c:v>37912177.659320235</c:v>
                </c:pt>
                <c:pt idx="488">
                  <c:v>37961938.052457571</c:v>
                </c:pt>
                <c:pt idx="489">
                  <c:v>38236891.263154745</c:v>
                </c:pt>
                <c:pt idx="490">
                  <c:v>38400674.382310987</c:v>
                </c:pt>
                <c:pt idx="491">
                  <c:v>38436029.337012291</c:v>
                </c:pt>
                <c:pt idx="492">
                  <c:v>38495648.846161485</c:v>
                </c:pt>
                <c:pt idx="493">
                  <c:v>38581312.231201053</c:v>
                </c:pt>
                <c:pt idx="494">
                  <c:v>38741346.287811756</c:v>
                </c:pt>
                <c:pt idx="495">
                  <c:v>38763210.971848607</c:v>
                </c:pt>
                <c:pt idx="496">
                  <c:v>38829918.278944969</c:v>
                </c:pt>
                <c:pt idx="497">
                  <c:v>38859053.465110779</c:v>
                </c:pt>
                <c:pt idx="498">
                  <c:v>38868160.085994959</c:v>
                </c:pt>
                <c:pt idx="499">
                  <c:v>38895886.657557845</c:v>
                </c:pt>
                <c:pt idx="500">
                  <c:v>39120036.460579395</c:v>
                </c:pt>
                <c:pt idx="501">
                  <c:v>39219084.761214375</c:v>
                </c:pt>
                <c:pt idx="502">
                  <c:v>39326781.285431266</c:v>
                </c:pt>
                <c:pt idx="503">
                  <c:v>39511383.929373741</c:v>
                </c:pt>
                <c:pt idx="504">
                  <c:v>39636178.971619964</c:v>
                </c:pt>
                <c:pt idx="505">
                  <c:v>39668665.033043981</c:v>
                </c:pt>
                <c:pt idx="506">
                  <c:v>39689223.654042363</c:v>
                </c:pt>
                <c:pt idx="507">
                  <c:v>39902050.211433411</c:v>
                </c:pt>
                <c:pt idx="508">
                  <c:v>39951242.708458662</c:v>
                </c:pt>
                <c:pt idx="509">
                  <c:v>40246738.386026502</c:v>
                </c:pt>
                <c:pt idx="510">
                  <c:v>40285198.091754556</c:v>
                </c:pt>
                <c:pt idx="511">
                  <c:v>40296015.512501955</c:v>
                </c:pt>
                <c:pt idx="512">
                  <c:v>40464677.736597419</c:v>
                </c:pt>
                <c:pt idx="513">
                  <c:v>40896036.850656986</c:v>
                </c:pt>
                <c:pt idx="514">
                  <c:v>40898842.248539686</c:v>
                </c:pt>
                <c:pt idx="515">
                  <c:v>41063941.008857846</c:v>
                </c:pt>
                <c:pt idx="516">
                  <c:v>41110043.140758991</c:v>
                </c:pt>
                <c:pt idx="517">
                  <c:v>41160338.583370328</c:v>
                </c:pt>
                <c:pt idx="518">
                  <c:v>41177640.579841018</c:v>
                </c:pt>
                <c:pt idx="519">
                  <c:v>41275258.91841948</c:v>
                </c:pt>
                <c:pt idx="520">
                  <c:v>41451693.165320039</c:v>
                </c:pt>
                <c:pt idx="521">
                  <c:v>41500790.707758188</c:v>
                </c:pt>
                <c:pt idx="522">
                  <c:v>41953167.969817996</c:v>
                </c:pt>
                <c:pt idx="523">
                  <c:v>42236127.289745331</c:v>
                </c:pt>
                <c:pt idx="524">
                  <c:v>42295629.296101093</c:v>
                </c:pt>
                <c:pt idx="525">
                  <c:v>42368721.216508746</c:v>
                </c:pt>
                <c:pt idx="526">
                  <c:v>42420421.482387424</c:v>
                </c:pt>
                <c:pt idx="527">
                  <c:v>42495362.541465521</c:v>
                </c:pt>
                <c:pt idx="528">
                  <c:v>42847155.140709162</c:v>
                </c:pt>
                <c:pt idx="529">
                  <c:v>42922883.767333031</c:v>
                </c:pt>
                <c:pt idx="530">
                  <c:v>43414177.913550138</c:v>
                </c:pt>
                <c:pt idx="531">
                  <c:v>43563345.84096694</c:v>
                </c:pt>
                <c:pt idx="532">
                  <c:v>43690097.876215458</c:v>
                </c:pt>
                <c:pt idx="533">
                  <c:v>44069454.370563149</c:v>
                </c:pt>
                <c:pt idx="534">
                  <c:v>44137583.627864122</c:v>
                </c:pt>
                <c:pt idx="535">
                  <c:v>44348240.542456627</c:v>
                </c:pt>
                <c:pt idx="536">
                  <c:v>44454756.767443776</c:v>
                </c:pt>
                <c:pt idx="537">
                  <c:v>44540043.501966119</c:v>
                </c:pt>
                <c:pt idx="538">
                  <c:v>44553482.169359803</c:v>
                </c:pt>
                <c:pt idx="539">
                  <c:v>44643029.737610936</c:v>
                </c:pt>
                <c:pt idx="540">
                  <c:v>44723187.818338037</c:v>
                </c:pt>
                <c:pt idx="541">
                  <c:v>44724779.940406203</c:v>
                </c:pt>
                <c:pt idx="542">
                  <c:v>44826481.98621273</c:v>
                </c:pt>
                <c:pt idx="543">
                  <c:v>44949768.6374228</c:v>
                </c:pt>
                <c:pt idx="544">
                  <c:v>45033170.660384417</c:v>
                </c:pt>
                <c:pt idx="545">
                  <c:v>45261182.342805505</c:v>
                </c:pt>
                <c:pt idx="546">
                  <c:v>45331985.397798061</c:v>
                </c:pt>
                <c:pt idx="547">
                  <c:v>45527477.02743578</c:v>
                </c:pt>
                <c:pt idx="548">
                  <c:v>45721437.71258533</c:v>
                </c:pt>
                <c:pt idx="549">
                  <c:v>45832021.260107398</c:v>
                </c:pt>
                <c:pt idx="550">
                  <c:v>46006520.022164226</c:v>
                </c:pt>
                <c:pt idx="551">
                  <c:v>46029313.540520549</c:v>
                </c:pt>
                <c:pt idx="552">
                  <c:v>46041092.968165159</c:v>
                </c:pt>
                <c:pt idx="553">
                  <c:v>46280282.45422852</c:v>
                </c:pt>
                <c:pt idx="554">
                  <c:v>46688233.451316476</c:v>
                </c:pt>
                <c:pt idx="555">
                  <c:v>46705781.758473754</c:v>
                </c:pt>
                <c:pt idx="556">
                  <c:v>46730110.308550477</c:v>
                </c:pt>
                <c:pt idx="557">
                  <c:v>47034441.910261869</c:v>
                </c:pt>
                <c:pt idx="558">
                  <c:v>47064269.512439847</c:v>
                </c:pt>
                <c:pt idx="559">
                  <c:v>47759389.419709086</c:v>
                </c:pt>
                <c:pt idx="560">
                  <c:v>47871154.438601136</c:v>
                </c:pt>
                <c:pt idx="561">
                  <c:v>47929165.033029199</c:v>
                </c:pt>
                <c:pt idx="562">
                  <c:v>48350733.08532548</c:v>
                </c:pt>
                <c:pt idx="563">
                  <c:v>48589361.973496318</c:v>
                </c:pt>
                <c:pt idx="564">
                  <c:v>48749289.243243217</c:v>
                </c:pt>
                <c:pt idx="565">
                  <c:v>48862150.192999721</c:v>
                </c:pt>
                <c:pt idx="566">
                  <c:v>49129566.283475161</c:v>
                </c:pt>
                <c:pt idx="567">
                  <c:v>49156936.887460232</c:v>
                </c:pt>
                <c:pt idx="568">
                  <c:v>49238241.92483604</c:v>
                </c:pt>
                <c:pt idx="569">
                  <c:v>49269849.385170817</c:v>
                </c:pt>
                <c:pt idx="570">
                  <c:v>49285280.442493081</c:v>
                </c:pt>
                <c:pt idx="571">
                  <c:v>49296873.530079007</c:v>
                </c:pt>
                <c:pt idx="572">
                  <c:v>49861675.432383299</c:v>
                </c:pt>
                <c:pt idx="573">
                  <c:v>49877805.997454047</c:v>
                </c:pt>
                <c:pt idx="574">
                  <c:v>50160300.75394237</c:v>
                </c:pt>
                <c:pt idx="575">
                  <c:v>50209000.140566587</c:v>
                </c:pt>
                <c:pt idx="576">
                  <c:v>50381454.001944423</c:v>
                </c:pt>
                <c:pt idx="577">
                  <c:v>50781317.129425883</c:v>
                </c:pt>
                <c:pt idx="578">
                  <c:v>50870739.108401418</c:v>
                </c:pt>
                <c:pt idx="579">
                  <c:v>50987079.014562845</c:v>
                </c:pt>
                <c:pt idx="580">
                  <c:v>51214557.346589327</c:v>
                </c:pt>
                <c:pt idx="581">
                  <c:v>51909088.865077376</c:v>
                </c:pt>
                <c:pt idx="582">
                  <c:v>52096196.233789086</c:v>
                </c:pt>
                <c:pt idx="583">
                  <c:v>52165041.919292331</c:v>
                </c:pt>
                <c:pt idx="584">
                  <c:v>52513683.606489658</c:v>
                </c:pt>
                <c:pt idx="585">
                  <c:v>52611704.334274054</c:v>
                </c:pt>
                <c:pt idx="586">
                  <c:v>52687232.585672617</c:v>
                </c:pt>
                <c:pt idx="587">
                  <c:v>52939112.076348305</c:v>
                </c:pt>
                <c:pt idx="588">
                  <c:v>52972582.463502645</c:v>
                </c:pt>
                <c:pt idx="589">
                  <c:v>52982360.797908425</c:v>
                </c:pt>
                <c:pt idx="590">
                  <c:v>53057493.888936877</c:v>
                </c:pt>
                <c:pt idx="591">
                  <c:v>53128582.859421849</c:v>
                </c:pt>
                <c:pt idx="592">
                  <c:v>53235534.708423734</c:v>
                </c:pt>
                <c:pt idx="593">
                  <c:v>53264284.58821094</c:v>
                </c:pt>
                <c:pt idx="594">
                  <c:v>53279294.20236814</c:v>
                </c:pt>
                <c:pt idx="595">
                  <c:v>53295346.599544168</c:v>
                </c:pt>
                <c:pt idx="596">
                  <c:v>53433898.942322493</c:v>
                </c:pt>
                <c:pt idx="597">
                  <c:v>53680903.700219035</c:v>
                </c:pt>
                <c:pt idx="598">
                  <c:v>53685057.745653152</c:v>
                </c:pt>
                <c:pt idx="599">
                  <c:v>53951694.138805509</c:v>
                </c:pt>
                <c:pt idx="600">
                  <c:v>54162351.044575691</c:v>
                </c:pt>
                <c:pt idx="601">
                  <c:v>54782427.567714334</c:v>
                </c:pt>
                <c:pt idx="602">
                  <c:v>55205836.603291869</c:v>
                </c:pt>
                <c:pt idx="603">
                  <c:v>55305409.832601786</c:v>
                </c:pt>
                <c:pt idx="604">
                  <c:v>55474907.354634047</c:v>
                </c:pt>
                <c:pt idx="605">
                  <c:v>55554153.523879766</c:v>
                </c:pt>
                <c:pt idx="606">
                  <c:v>55629248.862255812</c:v>
                </c:pt>
                <c:pt idx="607">
                  <c:v>55648834.771633506</c:v>
                </c:pt>
                <c:pt idx="608">
                  <c:v>55815038.732406259</c:v>
                </c:pt>
                <c:pt idx="609">
                  <c:v>56188109.76088798</c:v>
                </c:pt>
                <c:pt idx="610">
                  <c:v>56521043.559836149</c:v>
                </c:pt>
                <c:pt idx="611">
                  <c:v>56551891.953808188</c:v>
                </c:pt>
                <c:pt idx="612">
                  <c:v>56584257.804784536</c:v>
                </c:pt>
                <c:pt idx="613">
                  <c:v>57151973.212043047</c:v>
                </c:pt>
                <c:pt idx="614">
                  <c:v>57157518.143574119</c:v>
                </c:pt>
                <c:pt idx="615">
                  <c:v>57307010.454437256</c:v>
                </c:pt>
                <c:pt idx="616">
                  <c:v>57654074.583817363</c:v>
                </c:pt>
                <c:pt idx="617">
                  <c:v>57714195.345643044</c:v>
                </c:pt>
                <c:pt idx="618">
                  <c:v>57898479.653058767</c:v>
                </c:pt>
                <c:pt idx="619">
                  <c:v>58179272.243132591</c:v>
                </c:pt>
                <c:pt idx="620">
                  <c:v>58528091.246385098</c:v>
                </c:pt>
                <c:pt idx="621">
                  <c:v>58846682.32738173</c:v>
                </c:pt>
                <c:pt idx="622">
                  <c:v>59154494.215720177</c:v>
                </c:pt>
                <c:pt idx="623">
                  <c:v>59160944.671091557</c:v>
                </c:pt>
                <c:pt idx="624">
                  <c:v>59254695.455307722</c:v>
                </c:pt>
                <c:pt idx="625">
                  <c:v>59381853.240963101</c:v>
                </c:pt>
                <c:pt idx="626">
                  <c:v>59609213.685840845</c:v>
                </c:pt>
                <c:pt idx="627">
                  <c:v>59940631.203263283</c:v>
                </c:pt>
                <c:pt idx="628">
                  <c:v>59948380.559122086</c:v>
                </c:pt>
                <c:pt idx="629">
                  <c:v>60125138.334683776</c:v>
                </c:pt>
                <c:pt idx="630">
                  <c:v>60155238.89586246</c:v>
                </c:pt>
                <c:pt idx="631">
                  <c:v>60402212.427754998</c:v>
                </c:pt>
                <c:pt idx="632">
                  <c:v>60658577.247346282</c:v>
                </c:pt>
                <c:pt idx="633">
                  <c:v>60756011.460915923</c:v>
                </c:pt>
                <c:pt idx="634">
                  <c:v>60796631.56035769</c:v>
                </c:pt>
                <c:pt idx="635">
                  <c:v>60958826.922929764</c:v>
                </c:pt>
                <c:pt idx="636">
                  <c:v>61027554.0491395</c:v>
                </c:pt>
                <c:pt idx="637">
                  <c:v>61228947.256945729</c:v>
                </c:pt>
                <c:pt idx="638">
                  <c:v>61327918.674844384</c:v>
                </c:pt>
                <c:pt idx="639">
                  <c:v>62248457.776579857</c:v>
                </c:pt>
                <c:pt idx="640">
                  <c:v>62356618.995612383</c:v>
                </c:pt>
                <c:pt idx="641">
                  <c:v>62428019.083326101</c:v>
                </c:pt>
                <c:pt idx="642">
                  <c:v>62466817.679288983</c:v>
                </c:pt>
                <c:pt idx="643">
                  <c:v>62796203.897249699</c:v>
                </c:pt>
                <c:pt idx="644">
                  <c:v>62913757.810263634</c:v>
                </c:pt>
                <c:pt idx="645">
                  <c:v>63163971.0898633</c:v>
                </c:pt>
                <c:pt idx="646">
                  <c:v>63453638.897968769</c:v>
                </c:pt>
                <c:pt idx="647">
                  <c:v>63497851.878910184</c:v>
                </c:pt>
                <c:pt idx="648">
                  <c:v>63579457.38220048</c:v>
                </c:pt>
                <c:pt idx="649">
                  <c:v>63658624.750509858</c:v>
                </c:pt>
                <c:pt idx="650">
                  <c:v>63726403.435512662</c:v>
                </c:pt>
                <c:pt idx="651">
                  <c:v>63887576.068062663</c:v>
                </c:pt>
                <c:pt idx="652">
                  <c:v>63945227.450067163</c:v>
                </c:pt>
                <c:pt idx="653">
                  <c:v>63972872.535452604</c:v>
                </c:pt>
                <c:pt idx="654">
                  <c:v>64013309.171777725</c:v>
                </c:pt>
                <c:pt idx="655">
                  <c:v>64017421.218768954</c:v>
                </c:pt>
                <c:pt idx="656">
                  <c:v>64063215.614194155</c:v>
                </c:pt>
                <c:pt idx="657">
                  <c:v>64194408.61083734</c:v>
                </c:pt>
                <c:pt idx="658">
                  <c:v>64277089.632913589</c:v>
                </c:pt>
                <c:pt idx="659">
                  <c:v>64488520.148792386</c:v>
                </c:pt>
                <c:pt idx="660">
                  <c:v>64587432.15185225</c:v>
                </c:pt>
                <c:pt idx="661">
                  <c:v>64995046.283246636</c:v>
                </c:pt>
                <c:pt idx="662">
                  <c:v>65118806.908161759</c:v>
                </c:pt>
                <c:pt idx="663">
                  <c:v>65292247.856571913</c:v>
                </c:pt>
                <c:pt idx="664">
                  <c:v>65337050.293285728</c:v>
                </c:pt>
                <c:pt idx="665">
                  <c:v>65374461.541747451</c:v>
                </c:pt>
                <c:pt idx="666">
                  <c:v>65446783.573759675</c:v>
                </c:pt>
                <c:pt idx="667">
                  <c:v>65487647.765738606</c:v>
                </c:pt>
                <c:pt idx="668">
                  <c:v>65494993.435073256</c:v>
                </c:pt>
                <c:pt idx="669">
                  <c:v>66164719.00038588</c:v>
                </c:pt>
                <c:pt idx="670">
                  <c:v>66290351.220142603</c:v>
                </c:pt>
                <c:pt idx="671">
                  <c:v>66354440.655623317</c:v>
                </c:pt>
                <c:pt idx="672">
                  <c:v>66598035.849930525</c:v>
                </c:pt>
                <c:pt idx="673">
                  <c:v>66620421.967679501</c:v>
                </c:pt>
                <c:pt idx="674">
                  <c:v>66679176.387067199</c:v>
                </c:pt>
                <c:pt idx="675">
                  <c:v>66751241.891505003</c:v>
                </c:pt>
                <c:pt idx="676">
                  <c:v>66843512.957063079</c:v>
                </c:pt>
                <c:pt idx="677">
                  <c:v>67080820.778510928</c:v>
                </c:pt>
                <c:pt idx="678">
                  <c:v>67131676.373859048</c:v>
                </c:pt>
                <c:pt idx="679">
                  <c:v>67166767.914064169</c:v>
                </c:pt>
                <c:pt idx="680">
                  <c:v>67206474.616582036</c:v>
                </c:pt>
                <c:pt idx="681">
                  <c:v>67210399.347128391</c:v>
                </c:pt>
                <c:pt idx="682">
                  <c:v>67301339.605227828</c:v>
                </c:pt>
                <c:pt idx="683">
                  <c:v>67342766.22531724</c:v>
                </c:pt>
                <c:pt idx="684">
                  <c:v>67586242.650986075</c:v>
                </c:pt>
                <c:pt idx="685">
                  <c:v>67614722.186199307</c:v>
                </c:pt>
                <c:pt idx="686">
                  <c:v>67746463.760334134</c:v>
                </c:pt>
                <c:pt idx="687">
                  <c:v>67870608.59650147</c:v>
                </c:pt>
                <c:pt idx="688">
                  <c:v>67876703.315337062</c:v>
                </c:pt>
                <c:pt idx="689">
                  <c:v>68019022.229807615</c:v>
                </c:pt>
                <c:pt idx="690">
                  <c:v>68044936.653556705</c:v>
                </c:pt>
                <c:pt idx="691">
                  <c:v>68065605.184424639</c:v>
                </c:pt>
                <c:pt idx="692">
                  <c:v>68103764.549415827</c:v>
                </c:pt>
                <c:pt idx="693">
                  <c:v>68126356.933612108</c:v>
                </c:pt>
                <c:pt idx="694">
                  <c:v>68190499.334059238</c:v>
                </c:pt>
                <c:pt idx="695">
                  <c:v>68202687.246707916</c:v>
                </c:pt>
                <c:pt idx="696">
                  <c:v>68324610.58501935</c:v>
                </c:pt>
                <c:pt idx="697">
                  <c:v>68459039.562354565</c:v>
                </c:pt>
                <c:pt idx="698">
                  <c:v>68818053.658669353</c:v>
                </c:pt>
                <c:pt idx="699">
                  <c:v>68856719.274863005</c:v>
                </c:pt>
                <c:pt idx="700">
                  <c:v>68860766.809778094</c:v>
                </c:pt>
                <c:pt idx="701">
                  <c:v>68881468.99247539</c:v>
                </c:pt>
                <c:pt idx="702">
                  <c:v>68929416.440476418</c:v>
                </c:pt>
                <c:pt idx="703">
                  <c:v>68955594.807806015</c:v>
                </c:pt>
                <c:pt idx="704">
                  <c:v>69079025.695482492</c:v>
                </c:pt>
                <c:pt idx="705">
                  <c:v>69088379.627521515</c:v>
                </c:pt>
                <c:pt idx="706">
                  <c:v>69689545.225162029</c:v>
                </c:pt>
                <c:pt idx="707">
                  <c:v>69925651.425677299</c:v>
                </c:pt>
                <c:pt idx="708">
                  <c:v>69935153.838065982</c:v>
                </c:pt>
                <c:pt idx="709">
                  <c:v>69996863.213168263</c:v>
                </c:pt>
                <c:pt idx="710">
                  <c:v>70003492.694164991</c:v>
                </c:pt>
                <c:pt idx="711">
                  <c:v>70433972.107001901</c:v>
                </c:pt>
                <c:pt idx="712">
                  <c:v>70783280.419067025</c:v>
                </c:pt>
                <c:pt idx="713">
                  <c:v>71100392.449497223</c:v>
                </c:pt>
                <c:pt idx="714">
                  <c:v>71134984.912019014</c:v>
                </c:pt>
                <c:pt idx="715">
                  <c:v>71334970.624430656</c:v>
                </c:pt>
                <c:pt idx="716">
                  <c:v>71381922.720092177</c:v>
                </c:pt>
                <c:pt idx="717">
                  <c:v>71468553.633440256</c:v>
                </c:pt>
                <c:pt idx="718">
                  <c:v>71536687.653456092</c:v>
                </c:pt>
                <c:pt idx="719">
                  <c:v>71615336.883923531</c:v>
                </c:pt>
                <c:pt idx="720">
                  <c:v>71800588.936622262</c:v>
                </c:pt>
                <c:pt idx="721">
                  <c:v>71865336.340870738</c:v>
                </c:pt>
                <c:pt idx="722">
                  <c:v>72122810.853247523</c:v>
                </c:pt>
                <c:pt idx="723">
                  <c:v>72279815.31983757</c:v>
                </c:pt>
                <c:pt idx="724">
                  <c:v>72481744.933090568</c:v>
                </c:pt>
                <c:pt idx="725">
                  <c:v>72485881.506573439</c:v>
                </c:pt>
                <c:pt idx="726">
                  <c:v>72612354.298898816</c:v>
                </c:pt>
                <c:pt idx="727">
                  <c:v>72761727.015904069</c:v>
                </c:pt>
                <c:pt idx="728">
                  <c:v>73010701.693729043</c:v>
                </c:pt>
                <c:pt idx="729">
                  <c:v>73044617.708387733</c:v>
                </c:pt>
                <c:pt idx="730">
                  <c:v>73090414.93402195</c:v>
                </c:pt>
                <c:pt idx="731">
                  <c:v>73118808.717238426</c:v>
                </c:pt>
                <c:pt idx="732">
                  <c:v>73202311.866168857</c:v>
                </c:pt>
                <c:pt idx="733">
                  <c:v>73289568.293630958</c:v>
                </c:pt>
                <c:pt idx="734">
                  <c:v>73310690.464332104</c:v>
                </c:pt>
                <c:pt idx="735">
                  <c:v>73493952.612059355</c:v>
                </c:pt>
                <c:pt idx="736">
                  <c:v>73498851.495319843</c:v>
                </c:pt>
                <c:pt idx="737">
                  <c:v>73719651.95645082</c:v>
                </c:pt>
                <c:pt idx="738">
                  <c:v>73764035.665283442</c:v>
                </c:pt>
                <c:pt idx="739">
                  <c:v>73904991.920402646</c:v>
                </c:pt>
                <c:pt idx="740">
                  <c:v>74027519.026713014</c:v>
                </c:pt>
                <c:pt idx="741">
                  <c:v>74129450.746965528</c:v>
                </c:pt>
                <c:pt idx="742">
                  <c:v>74375374.710728765</c:v>
                </c:pt>
                <c:pt idx="743">
                  <c:v>74443462.534675121</c:v>
                </c:pt>
                <c:pt idx="744">
                  <c:v>74503398.701777458</c:v>
                </c:pt>
                <c:pt idx="745">
                  <c:v>74653906.187888026</c:v>
                </c:pt>
                <c:pt idx="746">
                  <c:v>74762937.183098316</c:v>
                </c:pt>
                <c:pt idx="747">
                  <c:v>74769755.13312912</c:v>
                </c:pt>
                <c:pt idx="748">
                  <c:v>74921554.779203892</c:v>
                </c:pt>
                <c:pt idx="749">
                  <c:v>75032360.332902908</c:v>
                </c:pt>
                <c:pt idx="750">
                  <c:v>75126586.574836373</c:v>
                </c:pt>
                <c:pt idx="751">
                  <c:v>75171781.164555192</c:v>
                </c:pt>
                <c:pt idx="752">
                  <c:v>75268045.200171232</c:v>
                </c:pt>
                <c:pt idx="753">
                  <c:v>75434494.01360786</c:v>
                </c:pt>
                <c:pt idx="754">
                  <c:v>75579718.281458497</c:v>
                </c:pt>
                <c:pt idx="755">
                  <c:v>75658098.90219593</c:v>
                </c:pt>
                <c:pt idx="756">
                  <c:v>75664290.747750401</c:v>
                </c:pt>
                <c:pt idx="757">
                  <c:v>75760685.88785398</c:v>
                </c:pt>
                <c:pt idx="758">
                  <c:v>75957827.044163465</c:v>
                </c:pt>
                <c:pt idx="759">
                  <c:v>76113192.61870575</c:v>
                </c:pt>
                <c:pt idx="760">
                  <c:v>76498928.344914079</c:v>
                </c:pt>
                <c:pt idx="761">
                  <c:v>76791579.14210999</c:v>
                </c:pt>
                <c:pt idx="762">
                  <c:v>76961307.08583951</c:v>
                </c:pt>
                <c:pt idx="763">
                  <c:v>77284913.2837075</c:v>
                </c:pt>
                <c:pt idx="764">
                  <c:v>77317638.951775193</c:v>
                </c:pt>
                <c:pt idx="765">
                  <c:v>77343887.985157251</c:v>
                </c:pt>
                <c:pt idx="766">
                  <c:v>77397313.115154505</c:v>
                </c:pt>
                <c:pt idx="767">
                  <c:v>77423897.997548461</c:v>
                </c:pt>
                <c:pt idx="768">
                  <c:v>77523302.958411694</c:v>
                </c:pt>
                <c:pt idx="769">
                  <c:v>77523673.53911984</c:v>
                </c:pt>
                <c:pt idx="770">
                  <c:v>77589406.134613037</c:v>
                </c:pt>
                <c:pt idx="771">
                  <c:v>77624606.238252163</c:v>
                </c:pt>
                <c:pt idx="772">
                  <c:v>77654336.08066988</c:v>
                </c:pt>
                <c:pt idx="773">
                  <c:v>77719523.870932579</c:v>
                </c:pt>
                <c:pt idx="774">
                  <c:v>77751040.456282616</c:v>
                </c:pt>
                <c:pt idx="775">
                  <c:v>77943231.904785275</c:v>
                </c:pt>
                <c:pt idx="776">
                  <c:v>78104715.521041036</c:v>
                </c:pt>
                <c:pt idx="777">
                  <c:v>78173412.943407774</c:v>
                </c:pt>
                <c:pt idx="778">
                  <c:v>78347850.867652893</c:v>
                </c:pt>
                <c:pt idx="779">
                  <c:v>78402952.581788182</c:v>
                </c:pt>
                <c:pt idx="780">
                  <c:v>78506459.689633489</c:v>
                </c:pt>
                <c:pt idx="781">
                  <c:v>78508116.08152926</c:v>
                </c:pt>
                <c:pt idx="782">
                  <c:v>78772980.073064804</c:v>
                </c:pt>
                <c:pt idx="783">
                  <c:v>78819948.543166995</c:v>
                </c:pt>
                <c:pt idx="784">
                  <c:v>78893667.256886125</c:v>
                </c:pt>
                <c:pt idx="785">
                  <c:v>79282199.8314569</c:v>
                </c:pt>
                <c:pt idx="786">
                  <c:v>79309008.966073871</c:v>
                </c:pt>
                <c:pt idx="787">
                  <c:v>79318684.606808782</c:v>
                </c:pt>
                <c:pt idx="788">
                  <c:v>79808311.961840391</c:v>
                </c:pt>
                <c:pt idx="789">
                  <c:v>79830707.999150395</c:v>
                </c:pt>
                <c:pt idx="790">
                  <c:v>80094162.772607327</c:v>
                </c:pt>
                <c:pt idx="791">
                  <c:v>80969952.683470249</c:v>
                </c:pt>
                <c:pt idx="792">
                  <c:v>81201367.106935859</c:v>
                </c:pt>
                <c:pt idx="793">
                  <c:v>81296051.309838176</c:v>
                </c:pt>
                <c:pt idx="794">
                  <c:v>81662846.900740623</c:v>
                </c:pt>
                <c:pt idx="795">
                  <c:v>81749386.058805943</c:v>
                </c:pt>
                <c:pt idx="796">
                  <c:v>81902234.851935983</c:v>
                </c:pt>
                <c:pt idx="797">
                  <c:v>81990744.043186069</c:v>
                </c:pt>
                <c:pt idx="798">
                  <c:v>82042078.236424208</c:v>
                </c:pt>
                <c:pt idx="799">
                  <c:v>82108902.390144467</c:v>
                </c:pt>
                <c:pt idx="800">
                  <c:v>82836654.154184461</c:v>
                </c:pt>
                <c:pt idx="801">
                  <c:v>82921681.812036991</c:v>
                </c:pt>
                <c:pt idx="802">
                  <c:v>83010775.187526822</c:v>
                </c:pt>
                <c:pt idx="803">
                  <c:v>83022512.30247283</c:v>
                </c:pt>
                <c:pt idx="804">
                  <c:v>83172667.565131187</c:v>
                </c:pt>
                <c:pt idx="805">
                  <c:v>83213583.795999765</c:v>
                </c:pt>
                <c:pt idx="806">
                  <c:v>83285845.189054132</c:v>
                </c:pt>
                <c:pt idx="807">
                  <c:v>83310133.357984424</c:v>
                </c:pt>
                <c:pt idx="808">
                  <c:v>83395617.624171019</c:v>
                </c:pt>
                <c:pt idx="809">
                  <c:v>83724489.850414872</c:v>
                </c:pt>
                <c:pt idx="810">
                  <c:v>84313490.576694131</c:v>
                </c:pt>
                <c:pt idx="811">
                  <c:v>84466195.677224874</c:v>
                </c:pt>
                <c:pt idx="812">
                  <c:v>84523906.23801887</c:v>
                </c:pt>
                <c:pt idx="813">
                  <c:v>84537732.166232824</c:v>
                </c:pt>
                <c:pt idx="814">
                  <c:v>84557811.961398363</c:v>
                </c:pt>
                <c:pt idx="815">
                  <c:v>84616369.839814544</c:v>
                </c:pt>
                <c:pt idx="816">
                  <c:v>84729587.79791224</c:v>
                </c:pt>
                <c:pt idx="817">
                  <c:v>84918569.570453882</c:v>
                </c:pt>
                <c:pt idx="818">
                  <c:v>85254556.644481301</c:v>
                </c:pt>
                <c:pt idx="819">
                  <c:v>85330060.63762641</c:v>
                </c:pt>
                <c:pt idx="820">
                  <c:v>85369256.559415102</c:v>
                </c:pt>
                <c:pt idx="821">
                  <c:v>85409542.083319902</c:v>
                </c:pt>
                <c:pt idx="822">
                  <c:v>85430147.62474978</c:v>
                </c:pt>
                <c:pt idx="823">
                  <c:v>85470021.045656085</c:v>
                </c:pt>
                <c:pt idx="824">
                  <c:v>85593736.605631471</c:v>
                </c:pt>
                <c:pt idx="825">
                  <c:v>85629870.869724393</c:v>
                </c:pt>
                <c:pt idx="826">
                  <c:v>85655894.789660215</c:v>
                </c:pt>
                <c:pt idx="827">
                  <c:v>86266579.184143901</c:v>
                </c:pt>
                <c:pt idx="828">
                  <c:v>87087594.538971782</c:v>
                </c:pt>
                <c:pt idx="829">
                  <c:v>87338809.013969302</c:v>
                </c:pt>
                <c:pt idx="830">
                  <c:v>87411686.563088655</c:v>
                </c:pt>
                <c:pt idx="831">
                  <c:v>87848147.659263015</c:v>
                </c:pt>
                <c:pt idx="832">
                  <c:v>88244958.260347128</c:v>
                </c:pt>
                <c:pt idx="833">
                  <c:v>88654756.22898066</c:v>
                </c:pt>
                <c:pt idx="834">
                  <c:v>88919751.623284221</c:v>
                </c:pt>
                <c:pt idx="835">
                  <c:v>89432133.961241841</c:v>
                </c:pt>
                <c:pt idx="836">
                  <c:v>90077815.823548913</c:v>
                </c:pt>
                <c:pt idx="837">
                  <c:v>90518195.367539287</c:v>
                </c:pt>
                <c:pt idx="838">
                  <c:v>90762911.118629217</c:v>
                </c:pt>
                <c:pt idx="839">
                  <c:v>90880824.99727881</c:v>
                </c:pt>
                <c:pt idx="840">
                  <c:v>91050041.026049852</c:v>
                </c:pt>
                <c:pt idx="841">
                  <c:v>91480075.95085752</c:v>
                </c:pt>
                <c:pt idx="842">
                  <c:v>91519274.23242557</c:v>
                </c:pt>
                <c:pt idx="843">
                  <c:v>91555675.826573968</c:v>
                </c:pt>
                <c:pt idx="844">
                  <c:v>91621568.147669673</c:v>
                </c:pt>
                <c:pt idx="845">
                  <c:v>91803161.620346069</c:v>
                </c:pt>
                <c:pt idx="846">
                  <c:v>91809869.167903066</c:v>
                </c:pt>
                <c:pt idx="847">
                  <c:v>91837643.815109253</c:v>
                </c:pt>
                <c:pt idx="848">
                  <c:v>92164886.064821362</c:v>
                </c:pt>
                <c:pt idx="849">
                  <c:v>92271440.940879464</c:v>
                </c:pt>
                <c:pt idx="850">
                  <c:v>92277020.103634</c:v>
                </c:pt>
                <c:pt idx="851">
                  <c:v>92334648.308443546</c:v>
                </c:pt>
                <c:pt idx="852">
                  <c:v>92349725.035512686</c:v>
                </c:pt>
                <c:pt idx="853">
                  <c:v>92382496.23942709</c:v>
                </c:pt>
                <c:pt idx="854">
                  <c:v>92681756.892372966</c:v>
                </c:pt>
                <c:pt idx="855">
                  <c:v>92812492.80524528</c:v>
                </c:pt>
                <c:pt idx="856">
                  <c:v>92919423.350665212</c:v>
                </c:pt>
                <c:pt idx="857">
                  <c:v>92961626.891754627</c:v>
                </c:pt>
                <c:pt idx="858">
                  <c:v>93166139.231482863</c:v>
                </c:pt>
                <c:pt idx="859">
                  <c:v>93624816.826470971</c:v>
                </c:pt>
                <c:pt idx="860">
                  <c:v>93849189.621831417</c:v>
                </c:pt>
                <c:pt idx="861">
                  <c:v>94133234.758023024</c:v>
                </c:pt>
                <c:pt idx="862">
                  <c:v>94240341.505535245</c:v>
                </c:pt>
                <c:pt idx="863">
                  <c:v>94265174.343312144</c:v>
                </c:pt>
                <c:pt idx="864">
                  <c:v>94628329.559088469</c:v>
                </c:pt>
                <c:pt idx="865">
                  <c:v>94682232.105059624</c:v>
                </c:pt>
                <c:pt idx="866">
                  <c:v>95256811.243543744</c:v>
                </c:pt>
                <c:pt idx="867">
                  <c:v>95289946.82602632</c:v>
                </c:pt>
                <c:pt idx="868">
                  <c:v>95308146.59676218</c:v>
                </c:pt>
                <c:pt idx="869">
                  <c:v>95322768.314672709</c:v>
                </c:pt>
                <c:pt idx="870">
                  <c:v>95759218.616949558</c:v>
                </c:pt>
                <c:pt idx="871">
                  <c:v>96120629.396054387</c:v>
                </c:pt>
                <c:pt idx="872">
                  <c:v>96243379.345682859</c:v>
                </c:pt>
                <c:pt idx="873">
                  <c:v>96285113.741828084</c:v>
                </c:pt>
                <c:pt idx="874">
                  <c:v>96639187.939979076</c:v>
                </c:pt>
                <c:pt idx="875">
                  <c:v>96691379.504638553</c:v>
                </c:pt>
                <c:pt idx="876">
                  <c:v>96810915.145299077</c:v>
                </c:pt>
                <c:pt idx="877">
                  <c:v>96944589.07745707</c:v>
                </c:pt>
                <c:pt idx="878">
                  <c:v>97022704.775128126</c:v>
                </c:pt>
                <c:pt idx="879">
                  <c:v>97039481.962141037</c:v>
                </c:pt>
                <c:pt idx="880">
                  <c:v>97653270.464357018</c:v>
                </c:pt>
                <c:pt idx="881">
                  <c:v>97703378.972971201</c:v>
                </c:pt>
                <c:pt idx="882">
                  <c:v>98061071.498990893</c:v>
                </c:pt>
                <c:pt idx="883">
                  <c:v>98079341.954376936</c:v>
                </c:pt>
                <c:pt idx="884">
                  <c:v>98287262.611877918</c:v>
                </c:pt>
                <c:pt idx="885">
                  <c:v>98339180.390648723</c:v>
                </c:pt>
                <c:pt idx="886">
                  <c:v>98607321.11216414</c:v>
                </c:pt>
                <c:pt idx="887">
                  <c:v>98811647.486890435</c:v>
                </c:pt>
                <c:pt idx="888">
                  <c:v>98869929.822160482</c:v>
                </c:pt>
                <c:pt idx="889">
                  <c:v>98978446.218839765</c:v>
                </c:pt>
                <c:pt idx="890">
                  <c:v>99377339.750314832</c:v>
                </c:pt>
                <c:pt idx="891">
                  <c:v>100688885.36768067</c:v>
                </c:pt>
                <c:pt idx="892">
                  <c:v>100793565.22761095</c:v>
                </c:pt>
                <c:pt idx="893">
                  <c:v>101000540.92050803</c:v>
                </c:pt>
                <c:pt idx="894">
                  <c:v>101059210.69661641</c:v>
                </c:pt>
                <c:pt idx="895">
                  <c:v>101307948.23320293</c:v>
                </c:pt>
                <c:pt idx="896">
                  <c:v>101325989.01080489</c:v>
                </c:pt>
                <c:pt idx="897">
                  <c:v>101370227.61050332</c:v>
                </c:pt>
                <c:pt idx="898">
                  <c:v>101541247.7702291</c:v>
                </c:pt>
                <c:pt idx="899">
                  <c:v>101588462.69789302</c:v>
                </c:pt>
                <c:pt idx="900">
                  <c:v>102003094.11354148</c:v>
                </c:pt>
                <c:pt idx="901">
                  <c:v>102088004.90068841</c:v>
                </c:pt>
                <c:pt idx="902">
                  <c:v>102270063.84428251</c:v>
                </c:pt>
                <c:pt idx="903">
                  <c:v>102403919.78821099</c:v>
                </c:pt>
                <c:pt idx="904">
                  <c:v>102515150.94526803</c:v>
                </c:pt>
                <c:pt idx="905">
                  <c:v>102630594.65631115</c:v>
                </c:pt>
                <c:pt idx="906">
                  <c:v>102679009.6026324</c:v>
                </c:pt>
                <c:pt idx="907">
                  <c:v>103135817.43228137</c:v>
                </c:pt>
                <c:pt idx="908">
                  <c:v>103196489.74367595</c:v>
                </c:pt>
                <c:pt idx="909">
                  <c:v>103610259.0106436</c:v>
                </c:pt>
                <c:pt idx="910">
                  <c:v>103776502.58265996</c:v>
                </c:pt>
                <c:pt idx="911">
                  <c:v>103987053.85153234</c:v>
                </c:pt>
                <c:pt idx="912">
                  <c:v>104409858.13652539</c:v>
                </c:pt>
                <c:pt idx="913">
                  <c:v>104590044.59854305</c:v>
                </c:pt>
                <c:pt idx="914">
                  <c:v>104920565.12710118</c:v>
                </c:pt>
                <c:pt idx="915">
                  <c:v>105310402.90372598</c:v>
                </c:pt>
                <c:pt idx="916">
                  <c:v>105396765.82345712</c:v>
                </c:pt>
                <c:pt idx="917">
                  <c:v>105676906.54366124</c:v>
                </c:pt>
                <c:pt idx="918">
                  <c:v>105715074.48225451</c:v>
                </c:pt>
                <c:pt idx="919">
                  <c:v>105770836.81964087</c:v>
                </c:pt>
                <c:pt idx="920">
                  <c:v>105837606.97049236</c:v>
                </c:pt>
                <c:pt idx="921">
                  <c:v>105920671.22981894</c:v>
                </c:pt>
                <c:pt idx="922">
                  <c:v>106024900.12657332</c:v>
                </c:pt>
                <c:pt idx="923">
                  <c:v>106330447.80283487</c:v>
                </c:pt>
                <c:pt idx="924">
                  <c:v>106450881.88203716</c:v>
                </c:pt>
                <c:pt idx="925">
                  <c:v>106924125.28721929</c:v>
                </c:pt>
                <c:pt idx="926">
                  <c:v>107192587.16521823</c:v>
                </c:pt>
                <c:pt idx="927">
                  <c:v>107712406.14167666</c:v>
                </c:pt>
                <c:pt idx="928">
                  <c:v>107971806.05934751</c:v>
                </c:pt>
                <c:pt idx="929">
                  <c:v>108083876.72341287</c:v>
                </c:pt>
                <c:pt idx="930">
                  <c:v>108387900.16399741</c:v>
                </c:pt>
                <c:pt idx="931">
                  <c:v>108466602.84726679</c:v>
                </c:pt>
                <c:pt idx="932">
                  <c:v>108737405.69108629</c:v>
                </c:pt>
                <c:pt idx="933">
                  <c:v>109064504.30661571</c:v>
                </c:pt>
                <c:pt idx="934">
                  <c:v>109104964.30015314</c:v>
                </c:pt>
                <c:pt idx="935">
                  <c:v>109256178.23577356</c:v>
                </c:pt>
                <c:pt idx="936">
                  <c:v>109573807.16061354</c:v>
                </c:pt>
                <c:pt idx="937">
                  <c:v>110347423.07602894</c:v>
                </c:pt>
                <c:pt idx="938">
                  <c:v>110535637.41628158</c:v>
                </c:pt>
                <c:pt idx="939">
                  <c:v>111117593.55072343</c:v>
                </c:pt>
                <c:pt idx="940">
                  <c:v>111472833.79453194</c:v>
                </c:pt>
                <c:pt idx="941">
                  <c:v>111529273.19637108</c:v>
                </c:pt>
                <c:pt idx="942">
                  <c:v>111940805.71478081</c:v>
                </c:pt>
                <c:pt idx="943">
                  <c:v>112404319.25914621</c:v>
                </c:pt>
                <c:pt idx="944">
                  <c:v>112420763.28763413</c:v>
                </c:pt>
                <c:pt idx="945">
                  <c:v>113076533.5095489</c:v>
                </c:pt>
                <c:pt idx="946">
                  <c:v>113404671.86305928</c:v>
                </c:pt>
                <c:pt idx="947">
                  <c:v>113541217.13530219</c:v>
                </c:pt>
                <c:pt idx="948">
                  <c:v>113737618.5593679</c:v>
                </c:pt>
                <c:pt idx="949">
                  <c:v>113881494.74189389</c:v>
                </c:pt>
                <c:pt idx="950">
                  <c:v>114530078.54320908</c:v>
                </c:pt>
                <c:pt idx="951">
                  <c:v>115140489.28675747</c:v>
                </c:pt>
                <c:pt idx="952">
                  <c:v>115213163.80020714</c:v>
                </c:pt>
                <c:pt idx="953">
                  <c:v>115267989.96332824</c:v>
                </c:pt>
                <c:pt idx="954">
                  <c:v>115268240.66095805</c:v>
                </c:pt>
                <c:pt idx="955">
                  <c:v>115610649.96098852</c:v>
                </c:pt>
                <c:pt idx="956">
                  <c:v>115878389.58298659</c:v>
                </c:pt>
                <c:pt idx="957">
                  <c:v>115929909.43603182</c:v>
                </c:pt>
                <c:pt idx="958">
                  <c:v>116153952.6286304</c:v>
                </c:pt>
                <c:pt idx="959">
                  <c:v>116166240.26263463</c:v>
                </c:pt>
                <c:pt idx="960">
                  <c:v>116427302.74715936</c:v>
                </c:pt>
                <c:pt idx="961">
                  <c:v>116864353.04851246</c:v>
                </c:pt>
                <c:pt idx="962">
                  <c:v>117016221.06404531</c:v>
                </c:pt>
                <c:pt idx="963">
                  <c:v>117173821.75530457</c:v>
                </c:pt>
                <c:pt idx="964">
                  <c:v>117277702.18274689</c:v>
                </c:pt>
                <c:pt idx="965">
                  <c:v>117501160.60432005</c:v>
                </c:pt>
                <c:pt idx="966">
                  <c:v>118152238.24184871</c:v>
                </c:pt>
                <c:pt idx="967">
                  <c:v>118416534.05591989</c:v>
                </c:pt>
                <c:pt idx="968">
                  <c:v>118443667.38252079</c:v>
                </c:pt>
                <c:pt idx="969">
                  <c:v>118869247.12908053</c:v>
                </c:pt>
                <c:pt idx="970">
                  <c:v>118951799.51326692</c:v>
                </c:pt>
                <c:pt idx="971">
                  <c:v>120063604.6602478</c:v>
                </c:pt>
                <c:pt idx="972">
                  <c:v>120264994.58768189</c:v>
                </c:pt>
                <c:pt idx="973">
                  <c:v>120368901.98127019</c:v>
                </c:pt>
                <c:pt idx="974">
                  <c:v>120702247.34435654</c:v>
                </c:pt>
                <c:pt idx="975">
                  <c:v>121151801.23992503</c:v>
                </c:pt>
                <c:pt idx="976">
                  <c:v>121582291.52438891</c:v>
                </c:pt>
                <c:pt idx="977">
                  <c:v>122254390.82419336</c:v>
                </c:pt>
                <c:pt idx="978">
                  <c:v>122666884.10463738</c:v>
                </c:pt>
                <c:pt idx="979">
                  <c:v>122681899.99794817</c:v>
                </c:pt>
                <c:pt idx="980">
                  <c:v>122961902.33976555</c:v>
                </c:pt>
                <c:pt idx="981">
                  <c:v>124196077.6895566</c:v>
                </c:pt>
                <c:pt idx="982">
                  <c:v>124617781.47124052</c:v>
                </c:pt>
                <c:pt idx="983">
                  <c:v>124958783.38650954</c:v>
                </c:pt>
                <c:pt idx="984">
                  <c:v>125081399.52995729</c:v>
                </c:pt>
                <c:pt idx="985">
                  <c:v>125974929.54960084</c:v>
                </c:pt>
                <c:pt idx="986">
                  <c:v>127795081.25758898</c:v>
                </c:pt>
                <c:pt idx="987">
                  <c:v>128503841.45806217</c:v>
                </c:pt>
                <c:pt idx="988">
                  <c:v>128580845.05667365</c:v>
                </c:pt>
                <c:pt idx="989">
                  <c:v>128616046.91947746</c:v>
                </c:pt>
                <c:pt idx="990">
                  <c:v>128897143.15927243</c:v>
                </c:pt>
                <c:pt idx="991">
                  <c:v>129699810.79400659</c:v>
                </c:pt>
                <c:pt idx="992">
                  <c:v>131071100.74537849</c:v>
                </c:pt>
                <c:pt idx="993">
                  <c:v>133255771.89738882</c:v>
                </c:pt>
                <c:pt idx="994">
                  <c:v>134400534.7373637</c:v>
                </c:pt>
                <c:pt idx="995">
                  <c:v>134929848.48941493</c:v>
                </c:pt>
                <c:pt idx="996">
                  <c:v>135405372.42150605</c:v>
                </c:pt>
                <c:pt idx="997">
                  <c:v>135529314.85289967</c:v>
                </c:pt>
                <c:pt idx="998">
                  <c:v>136681151.24845636</c:v>
                </c:pt>
                <c:pt idx="999">
                  <c:v>138735497.51930964</c:v>
                </c:pt>
              </c:numCache>
            </c:numRef>
          </c:xVal>
          <c:yVal>
            <c:numRef>
              <c:f>'SimVoi.1 Univariate Summary'!$M$2:$M$1001</c:f>
              <c:numCache>
                <c:formatCode>General</c:formatCode>
                <c:ptCount val="1000"/>
                <c:pt idx="0">
                  <c:v>5.0000000000000001E-4</c:v>
                </c:pt>
                <c:pt idx="1">
                  <c:v>1.5E-3</c:v>
                </c:pt>
                <c:pt idx="2">
                  <c:v>2.5000000000000001E-3</c:v>
                </c:pt>
                <c:pt idx="3">
                  <c:v>3.5000000000000001E-3</c:v>
                </c:pt>
                <c:pt idx="4">
                  <c:v>4.5000000000000005E-3</c:v>
                </c:pt>
                <c:pt idx="5">
                  <c:v>5.4999999999999997E-3</c:v>
                </c:pt>
                <c:pt idx="6">
                  <c:v>6.5000000000000006E-3</c:v>
                </c:pt>
                <c:pt idx="7">
                  <c:v>7.4999999999999997E-3</c:v>
                </c:pt>
                <c:pt idx="8">
                  <c:v>8.5000000000000006E-3</c:v>
                </c:pt>
                <c:pt idx="9">
                  <c:v>9.5000000000000015E-3</c:v>
                </c:pt>
                <c:pt idx="10">
                  <c:v>1.0500000000000001E-2</c:v>
                </c:pt>
                <c:pt idx="11">
                  <c:v>1.15E-2</c:v>
                </c:pt>
                <c:pt idx="12">
                  <c:v>1.2500000000000001E-2</c:v>
                </c:pt>
                <c:pt idx="13">
                  <c:v>1.3500000000000002E-2</c:v>
                </c:pt>
                <c:pt idx="14">
                  <c:v>1.4500000000000001E-2</c:v>
                </c:pt>
                <c:pt idx="15">
                  <c:v>1.55E-2</c:v>
                </c:pt>
                <c:pt idx="16">
                  <c:v>1.6500000000000001E-2</c:v>
                </c:pt>
                <c:pt idx="17">
                  <c:v>1.7500000000000002E-2</c:v>
                </c:pt>
                <c:pt idx="18">
                  <c:v>1.8500000000000003E-2</c:v>
                </c:pt>
                <c:pt idx="19">
                  <c:v>1.95E-2</c:v>
                </c:pt>
                <c:pt idx="20">
                  <c:v>2.0500000000000001E-2</c:v>
                </c:pt>
                <c:pt idx="21">
                  <c:v>2.1500000000000002E-2</c:v>
                </c:pt>
                <c:pt idx="22">
                  <c:v>2.2499999999999999E-2</c:v>
                </c:pt>
                <c:pt idx="23">
                  <c:v>2.35E-2</c:v>
                </c:pt>
                <c:pt idx="24">
                  <c:v>2.4500000000000001E-2</c:v>
                </c:pt>
                <c:pt idx="25">
                  <c:v>2.5500000000000002E-2</c:v>
                </c:pt>
                <c:pt idx="26">
                  <c:v>2.6500000000000003E-2</c:v>
                </c:pt>
                <c:pt idx="27">
                  <c:v>2.75E-2</c:v>
                </c:pt>
                <c:pt idx="28">
                  <c:v>2.8500000000000001E-2</c:v>
                </c:pt>
                <c:pt idx="29">
                  <c:v>2.9500000000000002E-2</c:v>
                </c:pt>
                <c:pt idx="30">
                  <c:v>3.0499999999999999E-2</c:v>
                </c:pt>
                <c:pt idx="31">
                  <c:v>3.15E-2</c:v>
                </c:pt>
                <c:pt idx="32">
                  <c:v>3.2500000000000001E-2</c:v>
                </c:pt>
                <c:pt idx="33">
                  <c:v>3.3500000000000002E-2</c:v>
                </c:pt>
                <c:pt idx="34">
                  <c:v>3.4500000000000003E-2</c:v>
                </c:pt>
                <c:pt idx="35">
                  <c:v>3.5500000000000004E-2</c:v>
                </c:pt>
                <c:pt idx="36">
                  <c:v>3.6500000000000005E-2</c:v>
                </c:pt>
                <c:pt idx="37">
                  <c:v>3.7499999999999999E-2</c:v>
                </c:pt>
                <c:pt idx="38">
                  <c:v>3.85E-2</c:v>
                </c:pt>
                <c:pt idx="39">
                  <c:v>3.95E-2</c:v>
                </c:pt>
                <c:pt idx="40">
                  <c:v>4.0500000000000001E-2</c:v>
                </c:pt>
                <c:pt idx="41">
                  <c:v>4.1500000000000002E-2</c:v>
                </c:pt>
                <c:pt idx="42">
                  <c:v>4.2500000000000003E-2</c:v>
                </c:pt>
                <c:pt idx="43">
                  <c:v>4.3500000000000004E-2</c:v>
                </c:pt>
                <c:pt idx="44">
                  <c:v>4.4499999999999998E-2</c:v>
                </c:pt>
                <c:pt idx="45">
                  <c:v>4.5499999999999999E-2</c:v>
                </c:pt>
                <c:pt idx="46">
                  <c:v>4.65E-2</c:v>
                </c:pt>
                <c:pt idx="47">
                  <c:v>4.7500000000000001E-2</c:v>
                </c:pt>
                <c:pt idx="48">
                  <c:v>4.8500000000000001E-2</c:v>
                </c:pt>
                <c:pt idx="49">
                  <c:v>4.9500000000000002E-2</c:v>
                </c:pt>
                <c:pt idx="50">
                  <c:v>5.0500000000000003E-2</c:v>
                </c:pt>
                <c:pt idx="51">
                  <c:v>5.1500000000000004E-2</c:v>
                </c:pt>
                <c:pt idx="52">
                  <c:v>5.2500000000000005E-2</c:v>
                </c:pt>
                <c:pt idx="53">
                  <c:v>5.3499999999999999E-2</c:v>
                </c:pt>
                <c:pt idx="54">
                  <c:v>5.45E-2</c:v>
                </c:pt>
                <c:pt idx="55">
                  <c:v>5.5500000000000001E-2</c:v>
                </c:pt>
                <c:pt idx="56">
                  <c:v>5.6500000000000002E-2</c:v>
                </c:pt>
                <c:pt idx="57">
                  <c:v>5.7500000000000002E-2</c:v>
                </c:pt>
                <c:pt idx="58">
                  <c:v>5.8500000000000003E-2</c:v>
                </c:pt>
                <c:pt idx="59">
                  <c:v>5.9500000000000004E-2</c:v>
                </c:pt>
                <c:pt idx="60">
                  <c:v>6.0499999999999998E-2</c:v>
                </c:pt>
                <c:pt idx="61">
                  <c:v>6.1499999999999999E-2</c:v>
                </c:pt>
                <c:pt idx="62">
                  <c:v>6.25E-2</c:v>
                </c:pt>
                <c:pt idx="63">
                  <c:v>6.3500000000000001E-2</c:v>
                </c:pt>
                <c:pt idx="64">
                  <c:v>6.4500000000000002E-2</c:v>
                </c:pt>
                <c:pt idx="65">
                  <c:v>6.5500000000000003E-2</c:v>
                </c:pt>
                <c:pt idx="66">
                  <c:v>6.6500000000000004E-2</c:v>
                </c:pt>
                <c:pt idx="67">
                  <c:v>6.7500000000000004E-2</c:v>
                </c:pt>
                <c:pt idx="68">
                  <c:v>6.8500000000000005E-2</c:v>
                </c:pt>
                <c:pt idx="69">
                  <c:v>6.9500000000000006E-2</c:v>
                </c:pt>
                <c:pt idx="70">
                  <c:v>7.0500000000000007E-2</c:v>
                </c:pt>
                <c:pt idx="71">
                  <c:v>7.1500000000000008E-2</c:v>
                </c:pt>
                <c:pt idx="72">
                  <c:v>7.2500000000000009E-2</c:v>
                </c:pt>
                <c:pt idx="73">
                  <c:v>7.3499999999999996E-2</c:v>
                </c:pt>
                <c:pt idx="74">
                  <c:v>7.4499999999999997E-2</c:v>
                </c:pt>
                <c:pt idx="75">
                  <c:v>7.5499999999999998E-2</c:v>
                </c:pt>
                <c:pt idx="76">
                  <c:v>7.6499999999999999E-2</c:v>
                </c:pt>
                <c:pt idx="77">
                  <c:v>7.7499999999999999E-2</c:v>
                </c:pt>
                <c:pt idx="78">
                  <c:v>7.85E-2</c:v>
                </c:pt>
                <c:pt idx="79">
                  <c:v>7.9500000000000001E-2</c:v>
                </c:pt>
                <c:pt idx="80">
                  <c:v>8.0500000000000002E-2</c:v>
                </c:pt>
                <c:pt idx="81">
                  <c:v>8.1500000000000003E-2</c:v>
                </c:pt>
                <c:pt idx="82">
                  <c:v>8.2500000000000004E-2</c:v>
                </c:pt>
                <c:pt idx="83">
                  <c:v>8.3500000000000005E-2</c:v>
                </c:pt>
                <c:pt idx="84">
                  <c:v>8.4500000000000006E-2</c:v>
                </c:pt>
                <c:pt idx="85">
                  <c:v>8.5500000000000007E-2</c:v>
                </c:pt>
                <c:pt idx="86">
                  <c:v>8.6500000000000007E-2</c:v>
                </c:pt>
                <c:pt idx="87">
                  <c:v>8.7500000000000008E-2</c:v>
                </c:pt>
                <c:pt idx="88">
                  <c:v>8.8499999999999995E-2</c:v>
                </c:pt>
                <c:pt idx="89">
                  <c:v>8.9499999999999996E-2</c:v>
                </c:pt>
                <c:pt idx="90">
                  <c:v>9.0499999999999997E-2</c:v>
                </c:pt>
                <c:pt idx="91">
                  <c:v>9.1499999999999998E-2</c:v>
                </c:pt>
                <c:pt idx="92">
                  <c:v>9.2499999999999999E-2</c:v>
                </c:pt>
                <c:pt idx="93">
                  <c:v>9.35E-2</c:v>
                </c:pt>
                <c:pt idx="94">
                  <c:v>9.4500000000000001E-2</c:v>
                </c:pt>
                <c:pt idx="95">
                  <c:v>9.5500000000000002E-2</c:v>
                </c:pt>
                <c:pt idx="96">
                  <c:v>9.6500000000000002E-2</c:v>
                </c:pt>
                <c:pt idx="97">
                  <c:v>9.7500000000000003E-2</c:v>
                </c:pt>
                <c:pt idx="98">
                  <c:v>9.8500000000000004E-2</c:v>
                </c:pt>
                <c:pt idx="99">
                  <c:v>9.9500000000000005E-2</c:v>
                </c:pt>
                <c:pt idx="100">
                  <c:v>0.10050000000000001</c:v>
                </c:pt>
                <c:pt idx="101">
                  <c:v>0.10150000000000001</c:v>
                </c:pt>
                <c:pt idx="102">
                  <c:v>0.10250000000000001</c:v>
                </c:pt>
                <c:pt idx="103">
                  <c:v>0.10350000000000001</c:v>
                </c:pt>
                <c:pt idx="104">
                  <c:v>0.10450000000000001</c:v>
                </c:pt>
                <c:pt idx="105">
                  <c:v>0.1055</c:v>
                </c:pt>
                <c:pt idx="106">
                  <c:v>0.1065</c:v>
                </c:pt>
                <c:pt idx="107">
                  <c:v>0.1075</c:v>
                </c:pt>
                <c:pt idx="108">
                  <c:v>0.1085</c:v>
                </c:pt>
                <c:pt idx="109">
                  <c:v>0.1095</c:v>
                </c:pt>
                <c:pt idx="110">
                  <c:v>0.1105</c:v>
                </c:pt>
                <c:pt idx="111">
                  <c:v>0.1115</c:v>
                </c:pt>
                <c:pt idx="112">
                  <c:v>0.1125</c:v>
                </c:pt>
                <c:pt idx="113">
                  <c:v>0.1135</c:v>
                </c:pt>
                <c:pt idx="114">
                  <c:v>0.1145</c:v>
                </c:pt>
                <c:pt idx="115">
                  <c:v>0.11550000000000001</c:v>
                </c:pt>
                <c:pt idx="116">
                  <c:v>0.11650000000000001</c:v>
                </c:pt>
                <c:pt idx="117">
                  <c:v>0.11750000000000001</c:v>
                </c:pt>
                <c:pt idx="118">
                  <c:v>0.11850000000000001</c:v>
                </c:pt>
                <c:pt idx="119">
                  <c:v>0.11950000000000001</c:v>
                </c:pt>
                <c:pt idx="120">
                  <c:v>0.1205</c:v>
                </c:pt>
                <c:pt idx="121">
                  <c:v>0.1215</c:v>
                </c:pt>
                <c:pt idx="122">
                  <c:v>0.1225</c:v>
                </c:pt>
                <c:pt idx="123">
                  <c:v>0.1235</c:v>
                </c:pt>
                <c:pt idx="124">
                  <c:v>0.1245</c:v>
                </c:pt>
                <c:pt idx="125">
                  <c:v>0.1255</c:v>
                </c:pt>
                <c:pt idx="126">
                  <c:v>0.1265</c:v>
                </c:pt>
                <c:pt idx="127">
                  <c:v>0.1275</c:v>
                </c:pt>
                <c:pt idx="128">
                  <c:v>0.1285</c:v>
                </c:pt>
                <c:pt idx="129">
                  <c:v>0.1295</c:v>
                </c:pt>
                <c:pt idx="130">
                  <c:v>0.1305</c:v>
                </c:pt>
                <c:pt idx="131">
                  <c:v>0.13150000000000001</c:v>
                </c:pt>
                <c:pt idx="132">
                  <c:v>0.13250000000000001</c:v>
                </c:pt>
                <c:pt idx="133">
                  <c:v>0.13350000000000001</c:v>
                </c:pt>
                <c:pt idx="134">
                  <c:v>0.13450000000000001</c:v>
                </c:pt>
                <c:pt idx="135">
                  <c:v>0.13550000000000001</c:v>
                </c:pt>
                <c:pt idx="136">
                  <c:v>0.13650000000000001</c:v>
                </c:pt>
                <c:pt idx="137">
                  <c:v>0.13750000000000001</c:v>
                </c:pt>
                <c:pt idx="138">
                  <c:v>0.13850000000000001</c:v>
                </c:pt>
                <c:pt idx="139">
                  <c:v>0.13950000000000001</c:v>
                </c:pt>
                <c:pt idx="140">
                  <c:v>0.14050000000000001</c:v>
                </c:pt>
                <c:pt idx="141">
                  <c:v>0.14150000000000001</c:v>
                </c:pt>
                <c:pt idx="142">
                  <c:v>0.14250000000000002</c:v>
                </c:pt>
                <c:pt idx="143">
                  <c:v>0.14350000000000002</c:v>
                </c:pt>
                <c:pt idx="144">
                  <c:v>0.14450000000000002</c:v>
                </c:pt>
                <c:pt idx="145">
                  <c:v>0.14549999999999999</c:v>
                </c:pt>
                <c:pt idx="146">
                  <c:v>0.14649999999999999</c:v>
                </c:pt>
                <c:pt idx="147">
                  <c:v>0.14749999999999999</c:v>
                </c:pt>
                <c:pt idx="148">
                  <c:v>0.14849999999999999</c:v>
                </c:pt>
                <c:pt idx="149">
                  <c:v>0.14949999999999999</c:v>
                </c:pt>
                <c:pt idx="150">
                  <c:v>0.15049999999999999</c:v>
                </c:pt>
                <c:pt idx="151">
                  <c:v>0.1515</c:v>
                </c:pt>
                <c:pt idx="152">
                  <c:v>0.1525</c:v>
                </c:pt>
                <c:pt idx="153">
                  <c:v>0.1535</c:v>
                </c:pt>
                <c:pt idx="154">
                  <c:v>0.1545</c:v>
                </c:pt>
                <c:pt idx="155">
                  <c:v>0.1555</c:v>
                </c:pt>
                <c:pt idx="156">
                  <c:v>0.1565</c:v>
                </c:pt>
                <c:pt idx="157">
                  <c:v>0.1575</c:v>
                </c:pt>
                <c:pt idx="158">
                  <c:v>0.1585</c:v>
                </c:pt>
                <c:pt idx="159">
                  <c:v>0.1595</c:v>
                </c:pt>
                <c:pt idx="160">
                  <c:v>0.1605</c:v>
                </c:pt>
                <c:pt idx="161">
                  <c:v>0.1615</c:v>
                </c:pt>
                <c:pt idx="162">
                  <c:v>0.16250000000000001</c:v>
                </c:pt>
                <c:pt idx="163">
                  <c:v>0.16350000000000001</c:v>
                </c:pt>
                <c:pt idx="164">
                  <c:v>0.16450000000000001</c:v>
                </c:pt>
                <c:pt idx="165">
                  <c:v>0.16550000000000001</c:v>
                </c:pt>
                <c:pt idx="166">
                  <c:v>0.16650000000000001</c:v>
                </c:pt>
                <c:pt idx="167">
                  <c:v>0.16750000000000001</c:v>
                </c:pt>
                <c:pt idx="168">
                  <c:v>0.16850000000000001</c:v>
                </c:pt>
                <c:pt idx="169">
                  <c:v>0.16950000000000001</c:v>
                </c:pt>
                <c:pt idx="170">
                  <c:v>0.17050000000000001</c:v>
                </c:pt>
                <c:pt idx="171">
                  <c:v>0.17150000000000001</c:v>
                </c:pt>
                <c:pt idx="172">
                  <c:v>0.17250000000000001</c:v>
                </c:pt>
                <c:pt idx="173">
                  <c:v>0.17350000000000002</c:v>
                </c:pt>
                <c:pt idx="174">
                  <c:v>0.17450000000000002</c:v>
                </c:pt>
                <c:pt idx="175">
                  <c:v>0.17550000000000002</c:v>
                </c:pt>
                <c:pt idx="176">
                  <c:v>0.17649999999999999</c:v>
                </c:pt>
                <c:pt idx="177">
                  <c:v>0.17749999999999999</c:v>
                </c:pt>
                <c:pt idx="178">
                  <c:v>0.17849999999999999</c:v>
                </c:pt>
                <c:pt idx="179">
                  <c:v>0.17949999999999999</c:v>
                </c:pt>
                <c:pt idx="180">
                  <c:v>0.18049999999999999</c:v>
                </c:pt>
                <c:pt idx="181">
                  <c:v>0.18149999999999999</c:v>
                </c:pt>
                <c:pt idx="182">
                  <c:v>0.1825</c:v>
                </c:pt>
                <c:pt idx="183">
                  <c:v>0.1835</c:v>
                </c:pt>
                <c:pt idx="184">
                  <c:v>0.1845</c:v>
                </c:pt>
                <c:pt idx="185">
                  <c:v>0.1855</c:v>
                </c:pt>
                <c:pt idx="186">
                  <c:v>0.1865</c:v>
                </c:pt>
                <c:pt idx="187">
                  <c:v>0.1875</c:v>
                </c:pt>
                <c:pt idx="188">
                  <c:v>0.1885</c:v>
                </c:pt>
                <c:pt idx="189">
                  <c:v>0.1895</c:v>
                </c:pt>
                <c:pt idx="190">
                  <c:v>0.1905</c:v>
                </c:pt>
                <c:pt idx="191">
                  <c:v>0.1915</c:v>
                </c:pt>
                <c:pt idx="192">
                  <c:v>0.1925</c:v>
                </c:pt>
                <c:pt idx="193">
                  <c:v>0.19350000000000001</c:v>
                </c:pt>
                <c:pt idx="194">
                  <c:v>0.19450000000000001</c:v>
                </c:pt>
                <c:pt idx="195">
                  <c:v>0.19550000000000001</c:v>
                </c:pt>
                <c:pt idx="196">
                  <c:v>0.19650000000000001</c:v>
                </c:pt>
                <c:pt idx="197">
                  <c:v>0.19750000000000001</c:v>
                </c:pt>
                <c:pt idx="198">
                  <c:v>0.19850000000000001</c:v>
                </c:pt>
                <c:pt idx="199">
                  <c:v>0.19950000000000001</c:v>
                </c:pt>
                <c:pt idx="200">
                  <c:v>0.20050000000000001</c:v>
                </c:pt>
                <c:pt idx="201">
                  <c:v>0.20150000000000001</c:v>
                </c:pt>
                <c:pt idx="202">
                  <c:v>0.20250000000000001</c:v>
                </c:pt>
                <c:pt idx="203">
                  <c:v>0.20350000000000001</c:v>
                </c:pt>
                <c:pt idx="204">
                  <c:v>0.20450000000000002</c:v>
                </c:pt>
                <c:pt idx="205">
                  <c:v>0.20550000000000002</c:v>
                </c:pt>
                <c:pt idx="206">
                  <c:v>0.20650000000000002</c:v>
                </c:pt>
                <c:pt idx="207">
                  <c:v>0.20750000000000002</c:v>
                </c:pt>
                <c:pt idx="208">
                  <c:v>0.20850000000000002</c:v>
                </c:pt>
                <c:pt idx="209">
                  <c:v>0.20949999999999999</c:v>
                </c:pt>
                <c:pt idx="210">
                  <c:v>0.21049999999999999</c:v>
                </c:pt>
                <c:pt idx="211">
                  <c:v>0.21149999999999999</c:v>
                </c:pt>
                <c:pt idx="212">
                  <c:v>0.21249999999999999</c:v>
                </c:pt>
                <c:pt idx="213">
                  <c:v>0.2135</c:v>
                </c:pt>
                <c:pt idx="214">
                  <c:v>0.2145</c:v>
                </c:pt>
                <c:pt idx="215">
                  <c:v>0.2155</c:v>
                </c:pt>
                <c:pt idx="216">
                  <c:v>0.2165</c:v>
                </c:pt>
                <c:pt idx="217">
                  <c:v>0.2175</c:v>
                </c:pt>
                <c:pt idx="218">
                  <c:v>0.2185</c:v>
                </c:pt>
                <c:pt idx="219">
                  <c:v>0.2195</c:v>
                </c:pt>
                <c:pt idx="220">
                  <c:v>0.2205</c:v>
                </c:pt>
                <c:pt idx="221">
                  <c:v>0.2215</c:v>
                </c:pt>
                <c:pt idx="222">
                  <c:v>0.2225</c:v>
                </c:pt>
                <c:pt idx="223">
                  <c:v>0.2235</c:v>
                </c:pt>
                <c:pt idx="224">
                  <c:v>0.22450000000000001</c:v>
                </c:pt>
                <c:pt idx="225">
                  <c:v>0.22550000000000001</c:v>
                </c:pt>
                <c:pt idx="226">
                  <c:v>0.22650000000000001</c:v>
                </c:pt>
                <c:pt idx="227">
                  <c:v>0.22750000000000001</c:v>
                </c:pt>
                <c:pt idx="228">
                  <c:v>0.22850000000000001</c:v>
                </c:pt>
                <c:pt idx="229">
                  <c:v>0.22950000000000001</c:v>
                </c:pt>
                <c:pt idx="230">
                  <c:v>0.23050000000000001</c:v>
                </c:pt>
                <c:pt idx="231">
                  <c:v>0.23150000000000001</c:v>
                </c:pt>
                <c:pt idx="232">
                  <c:v>0.23250000000000001</c:v>
                </c:pt>
                <c:pt idx="233">
                  <c:v>0.23350000000000001</c:v>
                </c:pt>
                <c:pt idx="234">
                  <c:v>0.23450000000000001</c:v>
                </c:pt>
                <c:pt idx="235">
                  <c:v>0.23550000000000001</c:v>
                </c:pt>
                <c:pt idx="236">
                  <c:v>0.23650000000000002</c:v>
                </c:pt>
                <c:pt idx="237">
                  <c:v>0.23750000000000002</c:v>
                </c:pt>
                <c:pt idx="238">
                  <c:v>0.23850000000000002</c:v>
                </c:pt>
                <c:pt idx="239">
                  <c:v>0.23950000000000002</c:v>
                </c:pt>
                <c:pt idx="240">
                  <c:v>0.24049999999999999</c:v>
                </c:pt>
                <c:pt idx="241">
                  <c:v>0.24149999999999999</c:v>
                </c:pt>
                <c:pt idx="242">
                  <c:v>0.24249999999999999</c:v>
                </c:pt>
                <c:pt idx="243">
                  <c:v>0.24349999999999999</c:v>
                </c:pt>
                <c:pt idx="244">
                  <c:v>0.2445</c:v>
                </c:pt>
                <c:pt idx="245">
                  <c:v>0.2455</c:v>
                </c:pt>
                <c:pt idx="246">
                  <c:v>0.2465</c:v>
                </c:pt>
                <c:pt idx="247">
                  <c:v>0.2475</c:v>
                </c:pt>
                <c:pt idx="248">
                  <c:v>0.2485</c:v>
                </c:pt>
                <c:pt idx="249">
                  <c:v>0.2495</c:v>
                </c:pt>
                <c:pt idx="250">
                  <c:v>0.2505</c:v>
                </c:pt>
                <c:pt idx="251">
                  <c:v>0.2515</c:v>
                </c:pt>
                <c:pt idx="252">
                  <c:v>0.2525</c:v>
                </c:pt>
                <c:pt idx="253">
                  <c:v>0.2535</c:v>
                </c:pt>
                <c:pt idx="254">
                  <c:v>0.2545</c:v>
                </c:pt>
                <c:pt idx="255">
                  <c:v>0.2555</c:v>
                </c:pt>
                <c:pt idx="256">
                  <c:v>0.25650000000000001</c:v>
                </c:pt>
                <c:pt idx="257">
                  <c:v>0.25750000000000001</c:v>
                </c:pt>
                <c:pt idx="258">
                  <c:v>0.25850000000000001</c:v>
                </c:pt>
                <c:pt idx="259">
                  <c:v>0.25950000000000001</c:v>
                </c:pt>
                <c:pt idx="260">
                  <c:v>0.26050000000000001</c:v>
                </c:pt>
                <c:pt idx="261">
                  <c:v>0.26150000000000001</c:v>
                </c:pt>
                <c:pt idx="262">
                  <c:v>0.26250000000000001</c:v>
                </c:pt>
                <c:pt idx="263">
                  <c:v>0.26350000000000001</c:v>
                </c:pt>
                <c:pt idx="264">
                  <c:v>0.26450000000000001</c:v>
                </c:pt>
                <c:pt idx="265">
                  <c:v>0.26550000000000001</c:v>
                </c:pt>
                <c:pt idx="266">
                  <c:v>0.26650000000000001</c:v>
                </c:pt>
                <c:pt idx="267">
                  <c:v>0.26750000000000002</c:v>
                </c:pt>
                <c:pt idx="268">
                  <c:v>0.26850000000000002</c:v>
                </c:pt>
                <c:pt idx="269">
                  <c:v>0.26950000000000002</c:v>
                </c:pt>
                <c:pt idx="270">
                  <c:v>0.27050000000000002</c:v>
                </c:pt>
                <c:pt idx="271">
                  <c:v>0.27150000000000002</c:v>
                </c:pt>
                <c:pt idx="272">
                  <c:v>0.27250000000000002</c:v>
                </c:pt>
                <c:pt idx="273">
                  <c:v>0.27350000000000002</c:v>
                </c:pt>
                <c:pt idx="274">
                  <c:v>0.27450000000000002</c:v>
                </c:pt>
                <c:pt idx="275">
                  <c:v>0.27550000000000002</c:v>
                </c:pt>
                <c:pt idx="276">
                  <c:v>0.27650000000000002</c:v>
                </c:pt>
                <c:pt idx="277">
                  <c:v>0.27750000000000002</c:v>
                </c:pt>
                <c:pt idx="278">
                  <c:v>0.27850000000000003</c:v>
                </c:pt>
                <c:pt idx="279">
                  <c:v>0.27950000000000003</c:v>
                </c:pt>
                <c:pt idx="280">
                  <c:v>0.28050000000000003</c:v>
                </c:pt>
                <c:pt idx="281">
                  <c:v>0.28150000000000003</c:v>
                </c:pt>
                <c:pt idx="282">
                  <c:v>0.28250000000000003</c:v>
                </c:pt>
                <c:pt idx="283">
                  <c:v>0.28350000000000003</c:v>
                </c:pt>
                <c:pt idx="284">
                  <c:v>0.28450000000000003</c:v>
                </c:pt>
                <c:pt idx="285">
                  <c:v>0.28550000000000003</c:v>
                </c:pt>
                <c:pt idx="286">
                  <c:v>0.28650000000000003</c:v>
                </c:pt>
                <c:pt idx="287">
                  <c:v>0.28750000000000003</c:v>
                </c:pt>
                <c:pt idx="288">
                  <c:v>0.28850000000000003</c:v>
                </c:pt>
                <c:pt idx="289">
                  <c:v>0.28949999999999998</c:v>
                </c:pt>
                <c:pt idx="290">
                  <c:v>0.29049999999999998</c:v>
                </c:pt>
                <c:pt idx="291">
                  <c:v>0.29149999999999998</c:v>
                </c:pt>
                <c:pt idx="292">
                  <c:v>0.29249999999999998</c:v>
                </c:pt>
                <c:pt idx="293">
                  <c:v>0.29349999999999998</c:v>
                </c:pt>
                <c:pt idx="294">
                  <c:v>0.29449999999999998</c:v>
                </c:pt>
                <c:pt idx="295">
                  <c:v>0.29549999999999998</c:v>
                </c:pt>
                <c:pt idx="296">
                  <c:v>0.29649999999999999</c:v>
                </c:pt>
                <c:pt idx="297">
                  <c:v>0.29749999999999999</c:v>
                </c:pt>
                <c:pt idx="298">
                  <c:v>0.29849999999999999</c:v>
                </c:pt>
                <c:pt idx="299">
                  <c:v>0.29949999999999999</c:v>
                </c:pt>
                <c:pt idx="300">
                  <c:v>0.30049999999999999</c:v>
                </c:pt>
                <c:pt idx="301">
                  <c:v>0.30149999999999999</c:v>
                </c:pt>
                <c:pt idx="302">
                  <c:v>0.30249999999999999</c:v>
                </c:pt>
                <c:pt idx="303">
                  <c:v>0.30349999999999999</c:v>
                </c:pt>
                <c:pt idx="304">
                  <c:v>0.30449999999999999</c:v>
                </c:pt>
                <c:pt idx="305">
                  <c:v>0.30549999999999999</c:v>
                </c:pt>
                <c:pt idx="306">
                  <c:v>0.30649999999999999</c:v>
                </c:pt>
                <c:pt idx="307">
                  <c:v>0.3075</c:v>
                </c:pt>
                <c:pt idx="308">
                  <c:v>0.3085</c:v>
                </c:pt>
                <c:pt idx="309">
                  <c:v>0.3095</c:v>
                </c:pt>
                <c:pt idx="310">
                  <c:v>0.3105</c:v>
                </c:pt>
                <c:pt idx="311">
                  <c:v>0.3115</c:v>
                </c:pt>
                <c:pt idx="312">
                  <c:v>0.3125</c:v>
                </c:pt>
                <c:pt idx="313">
                  <c:v>0.3135</c:v>
                </c:pt>
                <c:pt idx="314">
                  <c:v>0.3145</c:v>
                </c:pt>
                <c:pt idx="315">
                  <c:v>0.3155</c:v>
                </c:pt>
                <c:pt idx="316">
                  <c:v>0.3165</c:v>
                </c:pt>
                <c:pt idx="317">
                  <c:v>0.3175</c:v>
                </c:pt>
                <c:pt idx="318">
                  <c:v>0.31850000000000001</c:v>
                </c:pt>
                <c:pt idx="319">
                  <c:v>0.31950000000000001</c:v>
                </c:pt>
                <c:pt idx="320">
                  <c:v>0.32050000000000001</c:v>
                </c:pt>
                <c:pt idx="321">
                  <c:v>0.32150000000000001</c:v>
                </c:pt>
                <c:pt idx="322">
                  <c:v>0.32250000000000001</c:v>
                </c:pt>
                <c:pt idx="323">
                  <c:v>0.32350000000000001</c:v>
                </c:pt>
                <c:pt idx="324">
                  <c:v>0.32450000000000001</c:v>
                </c:pt>
                <c:pt idx="325">
                  <c:v>0.32550000000000001</c:v>
                </c:pt>
                <c:pt idx="326">
                  <c:v>0.32650000000000001</c:v>
                </c:pt>
                <c:pt idx="327">
                  <c:v>0.32750000000000001</c:v>
                </c:pt>
                <c:pt idx="328">
                  <c:v>0.32850000000000001</c:v>
                </c:pt>
                <c:pt idx="329">
                  <c:v>0.32950000000000002</c:v>
                </c:pt>
                <c:pt idx="330">
                  <c:v>0.33050000000000002</c:v>
                </c:pt>
                <c:pt idx="331">
                  <c:v>0.33150000000000002</c:v>
                </c:pt>
                <c:pt idx="332">
                  <c:v>0.33250000000000002</c:v>
                </c:pt>
                <c:pt idx="333">
                  <c:v>0.33350000000000002</c:v>
                </c:pt>
                <c:pt idx="334">
                  <c:v>0.33450000000000002</c:v>
                </c:pt>
                <c:pt idx="335">
                  <c:v>0.33550000000000002</c:v>
                </c:pt>
                <c:pt idx="336">
                  <c:v>0.33650000000000002</c:v>
                </c:pt>
                <c:pt idx="337">
                  <c:v>0.33750000000000002</c:v>
                </c:pt>
                <c:pt idx="338">
                  <c:v>0.33850000000000002</c:v>
                </c:pt>
                <c:pt idx="339">
                  <c:v>0.33950000000000002</c:v>
                </c:pt>
                <c:pt idx="340">
                  <c:v>0.34050000000000002</c:v>
                </c:pt>
                <c:pt idx="341">
                  <c:v>0.34150000000000003</c:v>
                </c:pt>
                <c:pt idx="342">
                  <c:v>0.34250000000000003</c:v>
                </c:pt>
                <c:pt idx="343">
                  <c:v>0.34350000000000003</c:v>
                </c:pt>
                <c:pt idx="344">
                  <c:v>0.34450000000000003</c:v>
                </c:pt>
                <c:pt idx="345">
                  <c:v>0.34550000000000003</c:v>
                </c:pt>
                <c:pt idx="346">
                  <c:v>0.34650000000000003</c:v>
                </c:pt>
                <c:pt idx="347">
                  <c:v>0.34750000000000003</c:v>
                </c:pt>
                <c:pt idx="348">
                  <c:v>0.34850000000000003</c:v>
                </c:pt>
                <c:pt idx="349">
                  <c:v>0.34950000000000003</c:v>
                </c:pt>
                <c:pt idx="350">
                  <c:v>0.35050000000000003</c:v>
                </c:pt>
                <c:pt idx="351">
                  <c:v>0.35150000000000003</c:v>
                </c:pt>
                <c:pt idx="352">
                  <c:v>0.35249999999999998</c:v>
                </c:pt>
                <c:pt idx="353">
                  <c:v>0.35349999999999998</c:v>
                </c:pt>
                <c:pt idx="354">
                  <c:v>0.35449999999999998</c:v>
                </c:pt>
                <c:pt idx="355">
                  <c:v>0.35549999999999998</c:v>
                </c:pt>
                <c:pt idx="356">
                  <c:v>0.35649999999999998</c:v>
                </c:pt>
                <c:pt idx="357">
                  <c:v>0.35749999999999998</c:v>
                </c:pt>
                <c:pt idx="358">
                  <c:v>0.35849999999999999</c:v>
                </c:pt>
                <c:pt idx="359">
                  <c:v>0.35949999999999999</c:v>
                </c:pt>
                <c:pt idx="360">
                  <c:v>0.36049999999999999</c:v>
                </c:pt>
                <c:pt idx="361">
                  <c:v>0.36149999999999999</c:v>
                </c:pt>
                <c:pt idx="362">
                  <c:v>0.36249999999999999</c:v>
                </c:pt>
                <c:pt idx="363">
                  <c:v>0.36349999999999999</c:v>
                </c:pt>
                <c:pt idx="364">
                  <c:v>0.36449999999999999</c:v>
                </c:pt>
                <c:pt idx="365">
                  <c:v>0.36549999999999999</c:v>
                </c:pt>
                <c:pt idx="366">
                  <c:v>0.36649999999999999</c:v>
                </c:pt>
                <c:pt idx="367">
                  <c:v>0.36749999999999999</c:v>
                </c:pt>
                <c:pt idx="368">
                  <c:v>0.36849999999999999</c:v>
                </c:pt>
                <c:pt idx="369">
                  <c:v>0.3695</c:v>
                </c:pt>
                <c:pt idx="370">
                  <c:v>0.3705</c:v>
                </c:pt>
                <c:pt idx="371">
                  <c:v>0.3715</c:v>
                </c:pt>
                <c:pt idx="372">
                  <c:v>0.3725</c:v>
                </c:pt>
                <c:pt idx="373">
                  <c:v>0.3735</c:v>
                </c:pt>
                <c:pt idx="374">
                  <c:v>0.3745</c:v>
                </c:pt>
                <c:pt idx="375">
                  <c:v>0.3755</c:v>
                </c:pt>
                <c:pt idx="376">
                  <c:v>0.3765</c:v>
                </c:pt>
                <c:pt idx="377">
                  <c:v>0.3775</c:v>
                </c:pt>
                <c:pt idx="378">
                  <c:v>0.3785</c:v>
                </c:pt>
                <c:pt idx="379">
                  <c:v>0.3795</c:v>
                </c:pt>
                <c:pt idx="380">
                  <c:v>0.3805</c:v>
                </c:pt>
                <c:pt idx="381">
                  <c:v>0.38150000000000001</c:v>
                </c:pt>
                <c:pt idx="382">
                  <c:v>0.38250000000000001</c:v>
                </c:pt>
                <c:pt idx="383">
                  <c:v>0.38350000000000001</c:v>
                </c:pt>
                <c:pt idx="384">
                  <c:v>0.38450000000000001</c:v>
                </c:pt>
                <c:pt idx="385">
                  <c:v>0.38550000000000001</c:v>
                </c:pt>
                <c:pt idx="386">
                  <c:v>0.38650000000000001</c:v>
                </c:pt>
                <c:pt idx="387">
                  <c:v>0.38750000000000001</c:v>
                </c:pt>
                <c:pt idx="388">
                  <c:v>0.38850000000000001</c:v>
                </c:pt>
                <c:pt idx="389">
                  <c:v>0.38950000000000001</c:v>
                </c:pt>
                <c:pt idx="390">
                  <c:v>0.39050000000000001</c:v>
                </c:pt>
                <c:pt idx="391">
                  <c:v>0.39150000000000001</c:v>
                </c:pt>
                <c:pt idx="392">
                  <c:v>0.39250000000000002</c:v>
                </c:pt>
                <c:pt idx="393">
                  <c:v>0.39350000000000002</c:v>
                </c:pt>
                <c:pt idx="394">
                  <c:v>0.39450000000000002</c:v>
                </c:pt>
                <c:pt idx="395">
                  <c:v>0.39550000000000002</c:v>
                </c:pt>
                <c:pt idx="396">
                  <c:v>0.39650000000000002</c:v>
                </c:pt>
                <c:pt idx="397">
                  <c:v>0.39750000000000002</c:v>
                </c:pt>
                <c:pt idx="398">
                  <c:v>0.39850000000000002</c:v>
                </c:pt>
                <c:pt idx="399">
                  <c:v>0.39950000000000002</c:v>
                </c:pt>
                <c:pt idx="400">
                  <c:v>0.40050000000000002</c:v>
                </c:pt>
                <c:pt idx="401">
                  <c:v>0.40150000000000002</c:v>
                </c:pt>
                <c:pt idx="402">
                  <c:v>0.40250000000000002</c:v>
                </c:pt>
                <c:pt idx="403">
                  <c:v>0.40350000000000003</c:v>
                </c:pt>
                <c:pt idx="404">
                  <c:v>0.40450000000000003</c:v>
                </c:pt>
                <c:pt idx="405">
                  <c:v>0.40550000000000003</c:v>
                </c:pt>
                <c:pt idx="406">
                  <c:v>0.40650000000000003</c:v>
                </c:pt>
                <c:pt idx="407">
                  <c:v>0.40750000000000003</c:v>
                </c:pt>
                <c:pt idx="408">
                  <c:v>0.40850000000000003</c:v>
                </c:pt>
                <c:pt idx="409">
                  <c:v>0.40950000000000003</c:v>
                </c:pt>
                <c:pt idx="410">
                  <c:v>0.41050000000000003</c:v>
                </c:pt>
                <c:pt idx="411">
                  <c:v>0.41150000000000003</c:v>
                </c:pt>
                <c:pt idx="412">
                  <c:v>0.41250000000000003</c:v>
                </c:pt>
                <c:pt idx="413">
                  <c:v>0.41350000000000003</c:v>
                </c:pt>
                <c:pt idx="414">
                  <c:v>0.41450000000000004</c:v>
                </c:pt>
                <c:pt idx="415">
                  <c:v>0.41550000000000004</c:v>
                </c:pt>
                <c:pt idx="416">
                  <c:v>0.41650000000000004</c:v>
                </c:pt>
                <c:pt idx="417">
                  <c:v>0.41749999999999998</c:v>
                </c:pt>
                <c:pt idx="418">
                  <c:v>0.41849999999999998</c:v>
                </c:pt>
                <c:pt idx="419">
                  <c:v>0.41949999999999998</c:v>
                </c:pt>
                <c:pt idx="420">
                  <c:v>0.42049999999999998</c:v>
                </c:pt>
                <c:pt idx="421">
                  <c:v>0.42149999999999999</c:v>
                </c:pt>
                <c:pt idx="422">
                  <c:v>0.42249999999999999</c:v>
                </c:pt>
                <c:pt idx="423">
                  <c:v>0.42349999999999999</c:v>
                </c:pt>
                <c:pt idx="424">
                  <c:v>0.42449999999999999</c:v>
                </c:pt>
                <c:pt idx="425">
                  <c:v>0.42549999999999999</c:v>
                </c:pt>
                <c:pt idx="426">
                  <c:v>0.42649999999999999</c:v>
                </c:pt>
                <c:pt idx="427">
                  <c:v>0.42749999999999999</c:v>
                </c:pt>
                <c:pt idx="428">
                  <c:v>0.42849999999999999</c:v>
                </c:pt>
                <c:pt idx="429">
                  <c:v>0.42949999999999999</c:v>
                </c:pt>
                <c:pt idx="430">
                  <c:v>0.43049999999999999</c:v>
                </c:pt>
                <c:pt idx="431">
                  <c:v>0.43149999999999999</c:v>
                </c:pt>
                <c:pt idx="432">
                  <c:v>0.4325</c:v>
                </c:pt>
                <c:pt idx="433">
                  <c:v>0.4335</c:v>
                </c:pt>
                <c:pt idx="434">
                  <c:v>0.4345</c:v>
                </c:pt>
                <c:pt idx="435">
                  <c:v>0.4355</c:v>
                </c:pt>
                <c:pt idx="436">
                  <c:v>0.4365</c:v>
                </c:pt>
                <c:pt idx="437">
                  <c:v>0.4375</c:v>
                </c:pt>
                <c:pt idx="438">
                  <c:v>0.4385</c:v>
                </c:pt>
                <c:pt idx="439">
                  <c:v>0.4395</c:v>
                </c:pt>
                <c:pt idx="440">
                  <c:v>0.4405</c:v>
                </c:pt>
                <c:pt idx="441">
                  <c:v>0.4415</c:v>
                </c:pt>
                <c:pt idx="442">
                  <c:v>0.4425</c:v>
                </c:pt>
                <c:pt idx="443">
                  <c:v>0.44350000000000001</c:v>
                </c:pt>
                <c:pt idx="444">
                  <c:v>0.44450000000000001</c:v>
                </c:pt>
                <c:pt idx="445">
                  <c:v>0.44550000000000001</c:v>
                </c:pt>
                <c:pt idx="446">
                  <c:v>0.44650000000000001</c:v>
                </c:pt>
                <c:pt idx="447">
                  <c:v>0.44750000000000001</c:v>
                </c:pt>
                <c:pt idx="448">
                  <c:v>0.44850000000000001</c:v>
                </c:pt>
                <c:pt idx="449">
                  <c:v>0.44950000000000001</c:v>
                </c:pt>
                <c:pt idx="450">
                  <c:v>0.45050000000000001</c:v>
                </c:pt>
                <c:pt idx="451">
                  <c:v>0.45150000000000001</c:v>
                </c:pt>
                <c:pt idx="452">
                  <c:v>0.45250000000000001</c:v>
                </c:pt>
                <c:pt idx="453">
                  <c:v>0.45350000000000001</c:v>
                </c:pt>
                <c:pt idx="454">
                  <c:v>0.45450000000000002</c:v>
                </c:pt>
                <c:pt idx="455">
                  <c:v>0.45550000000000002</c:v>
                </c:pt>
                <c:pt idx="456">
                  <c:v>0.45650000000000002</c:v>
                </c:pt>
                <c:pt idx="457">
                  <c:v>0.45750000000000002</c:v>
                </c:pt>
                <c:pt idx="458">
                  <c:v>0.45850000000000002</c:v>
                </c:pt>
                <c:pt idx="459">
                  <c:v>0.45950000000000002</c:v>
                </c:pt>
                <c:pt idx="460">
                  <c:v>0.46050000000000002</c:v>
                </c:pt>
                <c:pt idx="461">
                  <c:v>0.46150000000000002</c:v>
                </c:pt>
                <c:pt idx="462">
                  <c:v>0.46250000000000002</c:v>
                </c:pt>
                <c:pt idx="463">
                  <c:v>0.46350000000000002</c:v>
                </c:pt>
                <c:pt idx="464">
                  <c:v>0.46450000000000002</c:v>
                </c:pt>
                <c:pt idx="465">
                  <c:v>0.46550000000000002</c:v>
                </c:pt>
                <c:pt idx="466">
                  <c:v>0.46650000000000003</c:v>
                </c:pt>
                <c:pt idx="467">
                  <c:v>0.46750000000000003</c:v>
                </c:pt>
                <c:pt idx="468">
                  <c:v>0.46850000000000003</c:v>
                </c:pt>
                <c:pt idx="469">
                  <c:v>0.46950000000000003</c:v>
                </c:pt>
                <c:pt idx="470">
                  <c:v>0.47050000000000003</c:v>
                </c:pt>
                <c:pt idx="471">
                  <c:v>0.47150000000000003</c:v>
                </c:pt>
                <c:pt idx="472">
                  <c:v>0.47250000000000003</c:v>
                </c:pt>
                <c:pt idx="473">
                  <c:v>0.47350000000000003</c:v>
                </c:pt>
                <c:pt idx="474">
                  <c:v>0.47450000000000003</c:v>
                </c:pt>
                <c:pt idx="475">
                  <c:v>0.47550000000000003</c:v>
                </c:pt>
                <c:pt idx="476">
                  <c:v>0.47650000000000003</c:v>
                </c:pt>
                <c:pt idx="477">
                  <c:v>0.47750000000000004</c:v>
                </c:pt>
                <c:pt idx="478">
                  <c:v>0.47850000000000004</c:v>
                </c:pt>
                <c:pt idx="479">
                  <c:v>0.47950000000000004</c:v>
                </c:pt>
                <c:pt idx="480">
                  <c:v>0.48049999999999998</c:v>
                </c:pt>
                <c:pt idx="481">
                  <c:v>0.48149999999999998</c:v>
                </c:pt>
                <c:pt idx="482">
                  <c:v>0.48249999999999998</c:v>
                </c:pt>
                <c:pt idx="483">
                  <c:v>0.48349999999999999</c:v>
                </c:pt>
                <c:pt idx="484">
                  <c:v>0.48449999999999999</c:v>
                </c:pt>
                <c:pt idx="485">
                  <c:v>0.48549999999999999</c:v>
                </c:pt>
                <c:pt idx="486">
                  <c:v>0.48649999999999999</c:v>
                </c:pt>
                <c:pt idx="487">
                  <c:v>0.48749999999999999</c:v>
                </c:pt>
                <c:pt idx="488">
                  <c:v>0.48849999999999999</c:v>
                </c:pt>
                <c:pt idx="489">
                  <c:v>0.48949999999999999</c:v>
                </c:pt>
                <c:pt idx="490">
                  <c:v>0.49049999999999999</c:v>
                </c:pt>
                <c:pt idx="491">
                  <c:v>0.49149999999999999</c:v>
                </c:pt>
                <c:pt idx="492">
                  <c:v>0.49249999999999999</c:v>
                </c:pt>
                <c:pt idx="493">
                  <c:v>0.49349999999999999</c:v>
                </c:pt>
                <c:pt idx="494">
                  <c:v>0.4945</c:v>
                </c:pt>
                <c:pt idx="495">
                  <c:v>0.4955</c:v>
                </c:pt>
                <c:pt idx="496">
                  <c:v>0.4965</c:v>
                </c:pt>
                <c:pt idx="497">
                  <c:v>0.4975</c:v>
                </c:pt>
                <c:pt idx="498">
                  <c:v>0.4985</c:v>
                </c:pt>
                <c:pt idx="499">
                  <c:v>0.4995</c:v>
                </c:pt>
                <c:pt idx="500">
                  <c:v>0.50049999999999994</c:v>
                </c:pt>
                <c:pt idx="501">
                  <c:v>0.50149999999999995</c:v>
                </c:pt>
                <c:pt idx="502">
                  <c:v>0.50249999999999995</c:v>
                </c:pt>
                <c:pt idx="503">
                  <c:v>0.50349999999999995</c:v>
                </c:pt>
                <c:pt idx="504">
                  <c:v>0.50449999999999995</c:v>
                </c:pt>
                <c:pt idx="505">
                  <c:v>0.50549999999999995</c:v>
                </c:pt>
                <c:pt idx="506">
                  <c:v>0.50649999999999995</c:v>
                </c:pt>
                <c:pt idx="507">
                  <c:v>0.50749999999999995</c:v>
                </c:pt>
                <c:pt idx="508">
                  <c:v>0.50849999999999995</c:v>
                </c:pt>
                <c:pt idx="509">
                  <c:v>0.50949999999999995</c:v>
                </c:pt>
                <c:pt idx="510">
                  <c:v>0.51049999999999995</c:v>
                </c:pt>
                <c:pt idx="511">
                  <c:v>0.51149999999999995</c:v>
                </c:pt>
                <c:pt idx="512">
                  <c:v>0.51249999999999996</c:v>
                </c:pt>
                <c:pt idx="513">
                  <c:v>0.51349999999999996</c:v>
                </c:pt>
                <c:pt idx="514">
                  <c:v>0.51449999999999996</c:v>
                </c:pt>
                <c:pt idx="515">
                  <c:v>0.51549999999999996</c:v>
                </c:pt>
                <c:pt idx="516">
                  <c:v>0.51649999999999996</c:v>
                </c:pt>
                <c:pt idx="517">
                  <c:v>0.51749999999999996</c:v>
                </c:pt>
                <c:pt idx="518">
                  <c:v>0.51849999999999996</c:v>
                </c:pt>
                <c:pt idx="519">
                  <c:v>0.51949999999999996</c:v>
                </c:pt>
                <c:pt idx="520">
                  <c:v>0.52049999999999996</c:v>
                </c:pt>
                <c:pt idx="521">
                  <c:v>0.52149999999999996</c:v>
                </c:pt>
                <c:pt idx="522">
                  <c:v>0.52249999999999996</c:v>
                </c:pt>
                <c:pt idx="523">
                  <c:v>0.52349999999999997</c:v>
                </c:pt>
                <c:pt idx="524">
                  <c:v>0.52449999999999997</c:v>
                </c:pt>
                <c:pt idx="525">
                  <c:v>0.52549999999999997</c:v>
                </c:pt>
                <c:pt idx="526">
                  <c:v>0.52649999999999997</c:v>
                </c:pt>
                <c:pt idx="527">
                  <c:v>0.52749999999999997</c:v>
                </c:pt>
                <c:pt idx="528">
                  <c:v>0.52849999999999997</c:v>
                </c:pt>
                <c:pt idx="529">
                  <c:v>0.52949999999999997</c:v>
                </c:pt>
                <c:pt idx="530">
                  <c:v>0.53049999999999997</c:v>
                </c:pt>
                <c:pt idx="531">
                  <c:v>0.53149999999999997</c:v>
                </c:pt>
                <c:pt idx="532">
                  <c:v>0.53249999999999997</c:v>
                </c:pt>
                <c:pt idx="533">
                  <c:v>0.53349999999999997</c:v>
                </c:pt>
                <c:pt idx="534">
                  <c:v>0.53449999999999998</c:v>
                </c:pt>
                <c:pt idx="535">
                  <c:v>0.53549999999999998</c:v>
                </c:pt>
                <c:pt idx="536">
                  <c:v>0.53649999999999998</c:v>
                </c:pt>
                <c:pt idx="537">
                  <c:v>0.53749999999999998</c:v>
                </c:pt>
                <c:pt idx="538">
                  <c:v>0.53849999999999998</c:v>
                </c:pt>
                <c:pt idx="539">
                  <c:v>0.53949999999999998</c:v>
                </c:pt>
                <c:pt idx="540">
                  <c:v>0.54049999999999998</c:v>
                </c:pt>
                <c:pt idx="541">
                  <c:v>0.54149999999999998</c:v>
                </c:pt>
                <c:pt idx="542">
                  <c:v>0.54249999999999998</c:v>
                </c:pt>
                <c:pt idx="543">
                  <c:v>0.54349999999999998</c:v>
                </c:pt>
                <c:pt idx="544">
                  <c:v>0.54449999999999998</c:v>
                </c:pt>
                <c:pt idx="545">
                  <c:v>0.54549999999999998</c:v>
                </c:pt>
                <c:pt idx="546">
                  <c:v>0.54649999999999999</c:v>
                </c:pt>
                <c:pt idx="547">
                  <c:v>0.54749999999999999</c:v>
                </c:pt>
                <c:pt idx="548">
                  <c:v>0.54849999999999999</c:v>
                </c:pt>
                <c:pt idx="549">
                  <c:v>0.54949999999999999</c:v>
                </c:pt>
                <c:pt idx="550">
                  <c:v>0.55049999999999999</c:v>
                </c:pt>
                <c:pt idx="551">
                  <c:v>0.55149999999999999</c:v>
                </c:pt>
                <c:pt idx="552">
                  <c:v>0.55249999999999999</c:v>
                </c:pt>
                <c:pt idx="553">
                  <c:v>0.55349999999999999</c:v>
                </c:pt>
                <c:pt idx="554">
                  <c:v>0.55449999999999999</c:v>
                </c:pt>
                <c:pt idx="555">
                  <c:v>0.55549999999999999</c:v>
                </c:pt>
                <c:pt idx="556">
                  <c:v>0.55649999999999999</c:v>
                </c:pt>
                <c:pt idx="557">
                  <c:v>0.5575</c:v>
                </c:pt>
                <c:pt idx="558">
                  <c:v>0.5585</c:v>
                </c:pt>
                <c:pt idx="559">
                  <c:v>0.5595</c:v>
                </c:pt>
                <c:pt idx="560">
                  <c:v>0.5605</c:v>
                </c:pt>
                <c:pt idx="561">
                  <c:v>0.5615</c:v>
                </c:pt>
                <c:pt idx="562">
                  <c:v>0.5625</c:v>
                </c:pt>
                <c:pt idx="563">
                  <c:v>0.5635</c:v>
                </c:pt>
                <c:pt idx="564">
                  <c:v>0.5645</c:v>
                </c:pt>
                <c:pt idx="565">
                  <c:v>0.5655</c:v>
                </c:pt>
                <c:pt idx="566">
                  <c:v>0.5665</c:v>
                </c:pt>
                <c:pt idx="567">
                  <c:v>0.5675</c:v>
                </c:pt>
                <c:pt idx="568">
                  <c:v>0.56850000000000001</c:v>
                </c:pt>
                <c:pt idx="569">
                  <c:v>0.56950000000000001</c:v>
                </c:pt>
                <c:pt idx="570">
                  <c:v>0.57050000000000001</c:v>
                </c:pt>
                <c:pt idx="571">
                  <c:v>0.57150000000000001</c:v>
                </c:pt>
                <c:pt idx="572">
                  <c:v>0.57250000000000001</c:v>
                </c:pt>
                <c:pt idx="573">
                  <c:v>0.57350000000000001</c:v>
                </c:pt>
                <c:pt idx="574">
                  <c:v>0.57450000000000001</c:v>
                </c:pt>
                <c:pt idx="575">
                  <c:v>0.57550000000000001</c:v>
                </c:pt>
                <c:pt idx="576">
                  <c:v>0.57650000000000001</c:v>
                </c:pt>
                <c:pt idx="577">
                  <c:v>0.5774999999999999</c:v>
                </c:pt>
                <c:pt idx="578">
                  <c:v>0.5784999999999999</c:v>
                </c:pt>
                <c:pt idx="579">
                  <c:v>0.5794999999999999</c:v>
                </c:pt>
                <c:pt idx="580">
                  <c:v>0.5804999999999999</c:v>
                </c:pt>
                <c:pt idx="581">
                  <c:v>0.58149999999999991</c:v>
                </c:pt>
                <c:pt idx="582">
                  <c:v>0.58249999999999991</c:v>
                </c:pt>
                <c:pt idx="583">
                  <c:v>0.58349999999999991</c:v>
                </c:pt>
                <c:pt idx="584">
                  <c:v>0.58449999999999991</c:v>
                </c:pt>
                <c:pt idx="585">
                  <c:v>0.58549999999999991</c:v>
                </c:pt>
                <c:pt idx="586">
                  <c:v>0.58649999999999991</c:v>
                </c:pt>
                <c:pt idx="587">
                  <c:v>0.58749999999999991</c:v>
                </c:pt>
                <c:pt idx="588">
                  <c:v>0.58849999999999991</c:v>
                </c:pt>
                <c:pt idx="589">
                  <c:v>0.58949999999999991</c:v>
                </c:pt>
                <c:pt idx="590">
                  <c:v>0.59049999999999991</c:v>
                </c:pt>
                <c:pt idx="591">
                  <c:v>0.59149999999999991</c:v>
                </c:pt>
                <c:pt idx="592">
                  <c:v>0.59249999999999992</c:v>
                </c:pt>
                <c:pt idx="593">
                  <c:v>0.59349999999999992</c:v>
                </c:pt>
                <c:pt idx="594">
                  <c:v>0.59449999999999992</c:v>
                </c:pt>
                <c:pt idx="595">
                  <c:v>0.59549999999999992</c:v>
                </c:pt>
                <c:pt idx="596">
                  <c:v>0.59649999999999992</c:v>
                </c:pt>
                <c:pt idx="597">
                  <c:v>0.59749999999999992</c:v>
                </c:pt>
                <c:pt idx="598">
                  <c:v>0.59849999999999992</c:v>
                </c:pt>
                <c:pt idx="599">
                  <c:v>0.59949999999999992</c:v>
                </c:pt>
                <c:pt idx="600">
                  <c:v>0.60049999999999992</c:v>
                </c:pt>
                <c:pt idx="601">
                  <c:v>0.60149999999999992</c:v>
                </c:pt>
                <c:pt idx="602">
                  <c:v>0.60249999999999992</c:v>
                </c:pt>
                <c:pt idx="603">
                  <c:v>0.60349999999999993</c:v>
                </c:pt>
                <c:pt idx="604">
                  <c:v>0.60449999999999993</c:v>
                </c:pt>
                <c:pt idx="605">
                  <c:v>0.60549999999999993</c:v>
                </c:pt>
                <c:pt idx="606">
                  <c:v>0.60649999999999993</c:v>
                </c:pt>
                <c:pt idx="607">
                  <c:v>0.60749999999999993</c:v>
                </c:pt>
                <c:pt idx="608">
                  <c:v>0.60849999999999993</c:v>
                </c:pt>
                <c:pt idx="609">
                  <c:v>0.60949999999999993</c:v>
                </c:pt>
                <c:pt idx="610">
                  <c:v>0.61049999999999993</c:v>
                </c:pt>
                <c:pt idx="611">
                  <c:v>0.61149999999999993</c:v>
                </c:pt>
                <c:pt idx="612">
                  <c:v>0.61249999999999993</c:v>
                </c:pt>
                <c:pt idx="613">
                  <c:v>0.61349999999999993</c:v>
                </c:pt>
                <c:pt idx="614">
                  <c:v>0.61449999999999994</c:v>
                </c:pt>
                <c:pt idx="615">
                  <c:v>0.61549999999999994</c:v>
                </c:pt>
                <c:pt idx="616">
                  <c:v>0.61649999999999994</c:v>
                </c:pt>
                <c:pt idx="617">
                  <c:v>0.61749999999999994</c:v>
                </c:pt>
                <c:pt idx="618">
                  <c:v>0.61849999999999994</c:v>
                </c:pt>
                <c:pt idx="619">
                  <c:v>0.61949999999999994</c:v>
                </c:pt>
                <c:pt idx="620">
                  <c:v>0.62049999999999994</c:v>
                </c:pt>
                <c:pt idx="621">
                  <c:v>0.62149999999999994</c:v>
                </c:pt>
                <c:pt idx="622">
                  <c:v>0.62249999999999994</c:v>
                </c:pt>
                <c:pt idx="623">
                  <c:v>0.62349999999999994</c:v>
                </c:pt>
                <c:pt idx="624">
                  <c:v>0.62449999999999994</c:v>
                </c:pt>
                <c:pt idx="625">
                  <c:v>0.62549999999999994</c:v>
                </c:pt>
                <c:pt idx="626">
                  <c:v>0.62649999999999995</c:v>
                </c:pt>
                <c:pt idx="627">
                  <c:v>0.62749999999999995</c:v>
                </c:pt>
                <c:pt idx="628">
                  <c:v>0.62849999999999995</c:v>
                </c:pt>
                <c:pt idx="629">
                  <c:v>0.62949999999999995</c:v>
                </c:pt>
                <c:pt idx="630">
                  <c:v>0.63049999999999995</c:v>
                </c:pt>
                <c:pt idx="631">
                  <c:v>0.63149999999999995</c:v>
                </c:pt>
                <c:pt idx="632">
                  <c:v>0.63249999999999995</c:v>
                </c:pt>
                <c:pt idx="633">
                  <c:v>0.63349999999999995</c:v>
                </c:pt>
                <c:pt idx="634">
                  <c:v>0.63449999999999995</c:v>
                </c:pt>
                <c:pt idx="635">
                  <c:v>0.63549999999999995</c:v>
                </c:pt>
                <c:pt idx="636">
                  <c:v>0.63649999999999995</c:v>
                </c:pt>
                <c:pt idx="637">
                  <c:v>0.63749999999999996</c:v>
                </c:pt>
                <c:pt idx="638">
                  <c:v>0.63849999999999996</c:v>
                </c:pt>
                <c:pt idx="639">
                  <c:v>0.63949999999999996</c:v>
                </c:pt>
                <c:pt idx="640">
                  <c:v>0.64049999999999996</c:v>
                </c:pt>
                <c:pt idx="641">
                  <c:v>0.64149999999999996</c:v>
                </c:pt>
                <c:pt idx="642">
                  <c:v>0.64249999999999996</c:v>
                </c:pt>
                <c:pt idx="643">
                  <c:v>0.64349999999999996</c:v>
                </c:pt>
                <c:pt idx="644">
                  <c:v>0.64449999999999996</c:v>
                </c:pt>
                <c:pt idx="645">
                  <c:v>0.64549999999999996</c:v>
                </c:pt>
                <c:pt idx="646">
                  <c:v>0.64649999999999996</c:v>
                </c:pt>
                <c:pt idx="647">
                  <c:v>0.64749999999999996</c:v>
                </c:pt>
                <c:pt idx="648">
                  <c:v>0.64849999999999997</c:v>
                </c:pt>
                <c:pt idx="649">
                  <c:v>0.64949999999999997</c:v>
                </c:pt>
                <c:pt idx="650">
                  <c:v>0.65049999999999997</c:v>
                </c:pt>
                <c:pt idx="651">
                  <c:v>0.65149999999999997</c:v>
                </c:pt>
                <c:pt idx="652">
                  <c:v>0.65249999999999997</c:v>
                </c:pt>
                <c:pt idx="653">
                  <c:v>0.65349999999999997</c:v>
                </c:pt>
                <c:pt idx="654">
                  <c:v>0.65449999999999997</c:v>
                </c:pt>
                <c:pt idx="655">
                  <c:v>0.65549999999999997</c:v>
                </c:pt>
                <c:pt idx="656">
                  <c:v>0.65649999999999997</c:v>
                </c:pt>
                <c:pt idx="657">
                  <c:v>0.65749999999999997</c:v>
                </c:pt>
                <c:pt idx="658">
                  <c:v>0.65849999999999997</c:v>
                </c:pt>
                <c:pt idx="659">
                  <c:v>0.65949999999999998</c:v>
                </c:pt>
                <c:pt idx="660">
                  <c:v>0.66049999999999998</c:v>
                </c:pt>
                <c:pt idx="661">
                  <c:v>0.66149999999999998</c:v>
                </c:pt>
                <c:pt idx="662">
                  <c:v>0.66249999999999998</c:v>
                </c:pt>
                <c:pt idx="663">
                  <c:v>0.66349999999999998</c:v>
                </c:pt>
                <c:pt idx="664">
                  <c:v>0.66449999999999998</c:v>
                </c:pt>
                <c:pt idx="665">
                  <c:v>0.66549999999999998</c:v>
                </c:pt>
                <c:pt idx="666">
                  <c:v>0.66649999999999998</c:v>
                </c:pt>
                <c:pt idx="667">
                  <c:v>0.66749999999999998</c:v>
                </c:pt>
                <c:pt idx="668">
                  <c:v>0.66849999999999998</c:v>
                </c:pt>
                <c:pt idx="669">
                  <c:v>0.66949999999999998</c:v>
                </c:pt>
                <c:pt idx="670">
                  <c:v>0.67049999999999998</c:v>
                </c:pt>
                <c:pt idx="671">
                  <c:v>0.67149999999999999</c:v>
                </c:pt>
                <c:pt idx="672">
                  <c:v>0.67249999999999999</c:v>
                </c:pt>
                <c:pt idx="673">
                  <c:v>0.67349999999999999</c:v>
                </c:pt>
                <c:pt idx="674">
                  <c:v>0.67449999999999999</c:v>
                </c:pt>
                <c:pt idx="675">
                  <c:v>0.67549999999999999</c:v>
                </c:pt>
                <c:pt idx="676">
                  <c:v>0.67649999999999999</c:v>
                </c:pt>
                <c:pt idx="677">
                  <c:v>0.67749999999999999</c:v>
                </c:pt>
                <c:pt idx="678">
                  <c:v>0.67849999999999999</c:v>
                </c:pt>
                <c:pt idx="679">
                  <c:v>0.67949999999999999</c:v>
                </c:pt>
                <c:pt idx="680">
                  <c:v>0.68049999999999999</c:v>
                </c:pt>
                <c:pt idx="681">
                  <c:v>0.68149999999999999</c:v>
                </c:pt>
                <c:pt idx="682">
                  <c:v>0.6825</c:v>
                </c:pt>
                <c:pt idx="683">
                  <c:v>0.6835</c:v>
                </c:pt>
                <c:pt idx="684">
                  <c:v>0.6845</c:v>
                </c:pt>
                <c:pt idx="685">
                  <c:v>0.6855</c:v>
                </c:pt>
                <c:pt idx="686">
                  <c:v>0.6865</c:v>
                </c:pt>
                <c:pt idx="687">
                  <c:v>0.6875</c:v>
                </c:pt>
                <c:pt idx="688">
                  <c:v>0.6885</c:v>
                </c:pt>
                <c:pt idx="689">
                  <c:v>0.6895</c:v>
                </c:pt>
                <c:pt idx="690">
                  <c:v>0.6905</c:v>
                </c:pt>
                <c:pt idx="691">
                  <c:v>0.6915</c:v>
                </c:pt>
                <c:pt idx="692">
                  <c:v>0.6925</c:v>
                </c:pt>
                <c:pt idx="693">
                  <c:v>0.69350000000000001</c:v>
                </c:pt>
                <c:pt idx="694">
                  <c:v>0.69450000000000001</c:v>
                </c:pt>
                <c:pt idx="695">
                  <c:v>0.69550000000000001</c:v>
                </c:pt>
                <c:pt idx="696">
                  <c:v>0.69650000000000001</c:v>
                </c:pt>
                <c:pt idx="697">
                  <c:v>0.69750000000000001</c:v>
                </c:pt>
                <c:pt idx="698">
                  <c:v>0.69850000000000001</c:v>
                </c:pt>
                <c:pt idx="699">
                  <c:v>0.69950000000000001</c:v>
                </c:pt>
                <c:pt idx="700">
                  <c:v>0.70050000000000001</c:v>
                </c:pt>
                <c:pt idx="701">
                  <c:v>0.70150000000000001</c:v>
                </c:pt>
                <c:pt idx="702">
                  <c:v>0.70250000000000001</c:v>
                </c:pt>
                <c:pt idx="703">
                  <c:v>0.70350000000000001</c:v>
                </c:pt>
                <c:pt idx="704">
                  <c:v>0.7044999999999999</c:v>
                </c:pt>
                <c:pt idx="705">
                  <c:v>0.7054999999999999</c:v>
                </c:pt>
                <c:pt idx="706">
                  <c:v>0.70649999999999991</c:v>
                </c:pt>
                <c:pt idx="707">
                  <c:v>0.70749999999999991</c:v>
                </c:pt>
                <c:pt idx="708">
                  <c:v>0.70849999999999991</c:v>
                </c:pt>
                <c:pt idx="709">
                  <c:v>0.70949999999999991</c:v>
                </c:pt>
                <c:pt idx="710">
                  <c:v>0.71049999999999991</c:v>
                </c:pt>
                <c:pt idx="711">
                  <c:v>0.71149999999999991</c:v>
                </c:pt>
                <c:pt idx="712">
                  <c:v>0.71249999999999991</c:v>
                </c:pt>
                <c:pt idx="713">
                  <c:v>0.71349999999999991</c:v>
                </c:pt>
                <c:pt idx="714">
                  <c:v>0.71449999999999991</c:v>
                </c:pt>
                <c:pt idx="715">
                  <c:v>0.71549999999999991</c:v>
                </c:pt>
                <c:pt idx="716">
                  <c:v>0.71649999999999991</c:v>
                </c:pt>
                <c:pt idx="717">
                  <c:v>0.71749999999999992</c:v>
                </c:pt>
                <c:pt idx="718">
                  <c:v>0.71849999999999992</c:v>
                </c:pt>
                <c:pt idx="719">
                  <c:v>0.71949999999999992</c:v>
                </c:pt>
                <c:pt idx="720">
                  <c:v>0.72049999999999992</c:v>
                </c:pt>
                <c:pt idx="721">
                  <c:v>0.72149999999999992</c:v>
                </c:pt>
                <c:pt idx="722">
                  <c:v>0.72249999999999992</c:v>
                </c:pt>
                <c:pt idx="723">
                  <c:v>0.72349999999999992</c:v>
                </c:pt>
                <c:pt idx="724">
                  <c:v>0.72449999999999992</c:v>
                </c:pt>
                <c:pt idx="725">
                  <c:v>0.72549999999999992</c:v>
                </c:pt>
                <c:pt idx="726">
                  <c:v>0.72649999999999992</c:v>
                </c:pt>
                <c:pt idx="727">
                  <c:v>0.72749999999999992</c:v>
                </c:pt>
                <c:pt idx="728">
                  <c:v>0.72849999999999993</c:v>
                </c:pt>
                <c:pt idx="729">
                  <c:v>0.72949999999999993</c:v>
                </c:pt>
                <c:pt idx="730">
                  <c:v>0.73049999999999993</c:v>
                </c:pt>
                <c:pt idx="731">
                  <c:v>0.73149999999999993</c:v>
                </c:pt>
                <c:pt idx="732">
                  <c:v>0.73249999999999993</c:v>
                </c:pt>
                <c:pt idx="733">
                  <c:v>0.73349999999999993</c:v>
                </c:pt>
                <c:pt idx="734">
                  <c:v>0.73449999999999993</c:v>
                </c:pt>
                <c:pt idx="735">
                  <c:v>0.73549999999999993</c:v>
                </c:pt>
                <c:pt idx="736">
                  <c:v>0.73649999999999993</c:v>
                </c:pt>
                <c:pt idx="737">
                  <c:v>0.73749999999999993</c:v>
                </c:pt>
                <c:pt idx="738">
                  <c:v>0.73849999999999993</c:v>
                </c:pt>
                <c:pt idx="739">
                  <c:v>0.73949999999999994</c:v>
                </c:pt>
                <c:pt idx="740">
                  <c:v>0.74049999999999994</c:v>
                </c:pt>
                <c:pt idx="741">
                  <c:v>0.74149999999999994</c:v>
                </c:pt>
                <c:pt idx="742">
                  <c:v>0.74249999999999994</c:v>
                </c:pt>
                <c:pt idx="743">
                  <c:v>0.74349999999999994</c:v>
                </c:pt>
                <c:pt idx="744">
                  <c:v>0.74449999999999994</c:v>
                </c:pt>
                <c:pt idx="745">
                  <c:v>0.74549999999999994</c:v>
                </c:pt>
                <c:pt idx="746">
                  <c:v>0.74649999999999994</c:v>
                </c:pt>
                <c:pt idx="747">
                  <c:v>0.74749999999999994</c:v>
                </c:pt>
                <c:pt idx="748">
                  <c:v>0.74849999999999994</c:v>
                </c:pt>
                <c:pt idx="749">
                  <c:v>0.74949999999999994</c:v>
                </c:pt>
                <c:pt idx="750">
                  <c:v>0.75049999999999994</c:v>
                </c:pt>
                <c:pt idx="751">
                  <c:v>0.75149999999999995</c:v>
                </c:pt>
                <c:pt idx="752">
                  <c:v>0.75249999999999995</c:v>
                </c:pt>
                <c:pt idx="753">
                  <c:v>0.75349999999999995</c:v>
                </c:pt>
                <c:pt idx="754">
                  <c:v>0.75449999999999995</c:v>
                </c:pt>
                <c:pt idx="755">
                  <c:v>0.75549999999999995</c:v>
                </c:pt>
                <c:pt idx="756">
                  <c:v>0.75649999999999995</c:v>
                </c:pt>
                <c:pt idx="757">
                  <c:v>0.75749999999999995</c:v>
                </c:pt>
                <c:pt idx="758">
                  <c:v>0.75849999999999995</c:v>
                </c:pt>
                <c:pt idx="759">
                  <c:v>0.75949999999999995</c:v>
                </c:pt>
                <c:pt idx="760">
                  <c:v>0.76049999999999995</c:v>
                </c:pt>
                <c:pt idx="761">
                  <c:v>0.76149999999999995</c:v>
                </c:pt>
                <c:pt idx="762">
                  <c:v>0.76249999999999996</c:v>
                </c:pt>
                <c:pt idx="763">
                  <c:v>0.76349999999999996</c:v>
                </c:pt>
                <c:pt idx="764">
                  <c:v>0.76449999999999996</c:v>
                </c:pt>
                <c:pt idx="765">
                  <c:v>0.76549999999999996</c:v>
                </c:pt>
                <c:pt idx="766">
                  <c:v>0.76649999999999996</c:v>
                </c:pt>
                <c:pt idx="767">
                  <c:v>0.76749999999999996</c:v>
                </c:pt>
                <c:pt idx="768">
                  <c:v>0.76849999999999996</c:v>
                </c:pt>
                <c:pt idx="769">
                  <c:v>0.76949999999999996</c:v>
                </c:pt>
                <c:pt idx="770">
                  <c:v>0.77049999999999996</c:v>
                </c:pt>
                <c:pt idx="771">
                  <c:v>0.77149999999999996</c:v>
                </c:pt>
                <c:pt idx="772">
                  <c:v>0.77249999999999996</c:v>
                </c:pt>
                <c:pt idx="773">
                  <c:v>0.77349999999999997</c:v>
                </c:pt>
                <c:pt idx="774">
                  <c:v>0.77449999999999997</c:v>
                </c:pt>
                <c:pt idx="775">
                  <c:v>0.77549999999999997</c:v>
                </c:pt>
                <c:pt idx="776">
                  <c:v>0.77649999999999997</c:v>
                </c:pt>
                <c:pt idx="777">
                  <c:v>0.77749999999999997</c:v>
                </c:pt>
                <c:pt idx="778">
                  <c:v>0.77849999999999997</c:v>
                </c:pt>
                <c:pt idx="779">
                  <c:v>0.77949999999999997</c:v>
                </c:pt>
                <c:pt idx="780">
                  <c:v>0.78049999999999997</c:v>
                </c:pt>
                <c:pt idx="781">
                  <c:v>0.78149999999999997</c:v>
                </c:pt>
                <c:pt idx="782">
                  <c:v>0.78249999999999997</c:v>
                </c:pt>
                <c:pt idx="783">
                  <c:v>0.78349999999999997</c:v>
                </c:pt>
                <c:pt idx="784">
                  <c:v>0.78449999999999998</c:v>
                </c:pt>
                <c:pt idx="785">
                  <c:v>0.78549999999999998</c:v>
                </c:pt>
                <c:pt idx="786">
                  <c:v>0.78649999999999998</c:v>
                </c:pt>
                <c:pt idx="787">
                  <c:v>0.78749999999999998</c:v>
                </c:pt>
                <c:pt idx="788">
                  <c:v>0.78849999999999998</c:v>
                </c:pt>
                <c:pt idx="789">
                  <c:v>0.78949999999999998</c:v>
                </c:pt>
                <c:pt idx="790">
                  <c:v>0.79049999999999998</c:v>
                </c:pt>
                <c:pt idx="791">
                  <c:v>0.79149999999999998</c:v>
                </c:pt>
                <c:pt idx="792">
                  <c:v>0.79249999999999998</c:v>
                </c:pt>
                <c:pt idx="793">
                  <c:v>0.79349999999999998</c:v>
                </c:pt>
                <c:pt idx="794">
                  <c:v>0.79449999999999998</c:v>
                </c:pt>
                <c:pt idx="795">
                  <c:v>0.79549999999999998</c:v>
                </c:pt>
                <c:pt idx="796">
                  <c:v>0.79649999999999999</c:v>
                </c:pt>
                <c:pt idx="797">
                  <c:v>0.79749999999999999</c:v>
                </c:pt>
                <c:pt idx="798">
                  <c:v>0.79849999999999999</c:v>
                </c:pt>
                <c:pt idx="799">
                  <c:v>0.79949999999999999</c:v>
                </c:pt>
                <c:pt idx="800">
                  <c:v>0.80049999999999999</c:v>
                </c:pt>
                <c:pt idx="801">
                  <c:v>0.80149999999999999</c:v>
                </c:pt>
                <c:pt idx="802">
                  <c:v>0.80249999999999999</c:v>
                </c:pt>
                <c:pt idx="803">
                  <c:v>0.80349999999999999</c:v>
                </c:pt>
                <c:pt idx="804">
                  <c:v>0.80449999999999999</c:v>
                </c:pt>
                <c:pt idx="805">
                  <c:v>0.80549999999999999</c:v>
                </c:pt>
                <c:pt idx="806">
                  <c:v>0.80649999999999999</c:v>
                </c:pt>
                <c:pt idx="807">
                  <c:v>0.8075</c:v>
                </c:pt>
                <c:pt idx="808">
                  <c:v>0.8085</c:v>
                </c:pt>
                <c:pt idx="809">
                  <c:v>0.8095</c:v>
                </c:pt>
                <c:pt idx="810">
                  <c:v>0.8105</c:v>
                </c:pt>
                <c:pt idx="811">
                  <c:v>0.8115</c:v>
                </c:pt>
                <c:pt idx="812">
                  <c:v>0.8125</c:v>
                </c:pt>
                <c:pt idx="813">
                  <c:v>0.8135</c:v>
                </c:pt>
                <c:pt idx="814">
                  <c:v>0.8145</c:v>
                </c:pt>
                <c:pt idx="815">
                  <c:v>0.8155</c:v>
                </c:pt>
                <c:pt idx="816">
                  <c:v>0.8165</c:v>
                </c:pt>
                <c:pt idx="817">
                  <c:v>0.8175</c:v>
                </c:pt>
                <c:pt idx="818">
                  <c:v>0.81850000000000001</c:v>
                </c:pt>
                <c:pt idx="819">
                  <c:v>0.81950000000000001</c:v>
                </c:pt>
                <c:pt idx="820">
                  <c:v>0.82050000000000001</c:v>
                </c:pt>
                <c:pt idx="821">
                  <c:v>0.82150000000000001</c:v>
                </c:pt>
                <c:pt idx="822">
                  <c:v>0.82250000000000001</c:v>
                </c:pt>
                <c:pt idx="823">
                  <c:v>0.82350000000000001</c:v>
                </c:pt>
                <c:pt idx="824">
                  <c:v>0.82450000000000001</c:v>
                </c:pt>
                <c:pt idx="825">
                  <c:v>0.82550000000000001</c:v>
                </c:pt>
                <c:pt idx="826">
                  <c:v>0.82650000000000001</c:v>
                </c:pt>
                <c:pt idx="827">
                  <c:v>0.82750000000000001</c:v>
                </c:pt>
                <c:pt idx="828">
                  <c:v>0.82850000000000001</c:v>
                </c:pt>
                <c:pt idx="829">
                  <c:v>0.82950000000000002</c:v>
                </c:pt>
                <c:pt idx="830">
                  <c:v>0.83050000000000002</c:v>
                </c:pt>
                <c:pt idx="831">
                  <c:v>0.83150000000000002</c:v>
                </c:pt>
                <c:pt idx="832">
                  <c:v>0.83250000000000002</c:v>
                </c:pt>
                <c:pt idx="833">
                  <c:v>0.83349999999999991</c:v>
                </c:pt>
                <c:pt idx="834">
                  <c:v>0.83449999999999991</c:v>
                </c:pt>
                <c:pt idx="835">
                  <c:v>0.83549999999999991</c:v>
                </c:pt>
                <c:pt idx="836">
                  <c:v>0.83649999999999991</c:v>
                </c:pt>
                <c:pt idx="837">
                  <c:v>0.83749999999999991</c:v>
                </c:pt>
                <c:pt idx="838">
                  <c:v>0.83849999999999991</c:v>
                </c:pt>
                <c:pt idx="839">
                  <c:v>0.83949999999999991</c:v>
                </c:pt>
                <c:pt idx="840">
                  <c:v>0.84049999999999991</c:v>
                </c:pt>
                <c:pt idx="841">
                  <c:v>0.84149999999999991</c:v>
                </c:pt>
                <c:pt idx="842">
                  <c:v>0.84249999999999992</c:v>
                </c:pt>
                <c:pt idx="843">
                  <c:v>0.84349999999999992</c:v>
                </c:pt>
                <c:pt idx="844">
                  <c:v>0.84449999999999992</c:v>
                </c:pt>
                <c:pt idx="845">
                  <c:v>0.84549999999999992</c:v>
                </c:pt>
                <c:pt idx="846">
                  <c:v>0.84649999999999992</c:v>
                </c:pt>
                <c:pt idx="847">
                  <c:v>0.84749999999999992</c:v>
                </c:pt>
                <c:pt idx="848">
                  <c:v>0.84849999999999992</c:v>
                </c:pt>
                <c:pt idx="849">
                  <c:v>0.84949999999999992</c:v>
                </c:pt>
                <c:pt idx="850">
                  <c:v>0.85049999999999992</c:v>
                </c:pt>
                <c:pt idx="851">
                  <c:v>0.85149999999999992</c:v>
                </c:pt>
                <c:pt idx="852">
                  <c:v>0.85249999999999992</c:v>
                </c:pt>
                <c:pt idx="853">
                  <c:v>0.85349999999999993</c:v>
                </c:pt>
                <c:pt idx="854">
                  <c:v>0.85449999999999993</c:v>
                </c:pt>
                <c:pt idx="855">
                  <c:v>0.85549999999999993</c:v>
                </c:pt>
                <c:pt idx="856">
                  <c:v>0.85649999999999993</c:v>
                </c:pt>
                <c:pt idx="857">
                  <c:v>0.85749999999999993</c:v>
                </c:pt>
                <c:pt idx="858">
                  <c:v>0.85849999999999993</c:v>
                </c:pt>
                <c:pt idx="859">
                  <c:v>0.85949999999999993</c:v>
                </c:pt>
                <c:pt idx="860">
                  <c:v>0.86049999999999993</c:v>
                </c:pt>
                <c:pt idx="861">
                  <c:v>0.86149999999999993</c:v>
                </c:pt>
                <c:pt idx="862">
                  <c:v>0.86249999999999993</c:v>
                </c:pt>
                <c:pt idx="863">
                  <c:v>0.86349999999999993</c:v>
                </c:pt>
                <c:pt idx="864">
                  <c:v>0.86449999999999994</c:v>
                </c:pt>
                <c:pt idx="865">
                  <c:v>0.86549999999999994</c:v>
                </c:pt>
                <c:pt idx="866">
                  <c:v>0.86649999999999994</c:v>
                </c:pt>
                <c:pt idx="867">
                  <c:v>0.86749999999999994</c:v>
                </c:pt>
                <c:pt idx="868">
                  <c:v>0.86849999999999994</c:v>
                </c:pt>
                <c:pt idx="869">
                  <c:v>0.86949999999999994</c:v>
                </c:pt>
                <c:pt idx="870">
                  <c:v>0.87049999999999994</c:v>
                </c:pt>
                <c:pt idx="871">
                  <c:v>0.87149999999999994</c:v>
                </c:pt>
                <c:pt idx="872">
                  <c:v>0.87249999999999994</c:v>
                </c:pt>
                <c:pt idx="873">
                  <c:v>0.87349999999999994</c:v>
                </c:pt>
                <c:pt idx="874">
                  <c:v>0.87449999999999994</c:v>
                </c:pt>
                <c:pt idx="875">
                  <c:v>0.87549999999999994</c:v>
                </c:pt>
                <c:pt idx="876">
                  <c:v>0.87649999999999995</c:v>
                </c:pt>
                <c:pt idx="877">
                  <c:v>0.87749999999999995</c:v>
                </c:pt>
                <c:pt idx="878">
                  <c:v>0.87849999999999995</c:v>
                </c:pt>
                <c:pt idx="879">
                  <c:v>0.87949999999999995</c:v>
                </c:pt>
                <c:pt idx="880">
                  <c:v>0.88049999999999995</c:v>
                </c:pt>
                <c:pt idx="881">
                  <c:v>0.88149999999999995</c:v>
                </c:pt>
                <c:pt idx="882">
                  <c:v>0.88249999999999995</c:v>
                </c:pt>
                <c:pt idx="883">
                  <c:v>0.88349999999999995</c:v>
                </c:pt>
                <c:pt idx="884">
                  <c:v>0.88449999999999995</c:v>
                </c:pt>
                <c:pt idx="885">
                  <c:v>0.88549999999999995</c:v>
                </c:pt>
                <c:pt idx="886">
                  <c:v>0.88649999999999995</c:v>
                </c:pt>
                <c:pt idx="887">
                  <c:v>0.88749999999999996</c:v>
                </c:pt>
                <c:pt idx="888">
                  <c:v>0.88849999999999996</c:v>
                </c:pt>
                <c:pt idx="889">
                  <c:v>0.88949999999999996</c:v>
                </c:pt>
                <c:pt idx="890">
                  <c:v>0.89049999999999996</c:v>
                </c:pt>
                <c:pt idx="891">
                  <c:v>0.89149999999999996</c:v>
                </c:pt>
                <c:pt idx="892">
                  <c:v>0.89249999999999996</c:v>
                </c:pt>
                <c:pt idx="893">
                  <c:v>0.89349999999999996</c:v>
                </c:pt>
                <c:pt idx="894">
                  <c:v>0.89449999999999996</c:v>
                </c:pt>
                <c:pt idx="895">
                  <c:v>0.89549999999999996</c:v>
                </c:pt>
                <c:pt idx="896">
                  <c:v>0.89649999999999996</c:v>
                </c:pt>
                <c:pt idx="897">
                  <c:v>0.89749999999999996</c:v>
                </c:pt>
                <c:pt idx="898">
                  <c:v>0.89849999999999997</c:v>
                </c:pt>
                <c:pt idx="899">
                  <c:v>0.89949999999999997</c:v>
                </c:pt>
                <c:pt idx="900">
                  <c:v>0.90049999999999997</c:v>
                </c:pt>
                <c:pt idx="901">
                  <c:v>0.90149999999999997</c:v>
                </c:pt>
                <c:pt idx="902">
                  <c:v>0.90249999999999997</c:v>
                </c:pt>
                <c:pt idx="903">
                  <c:v>0.90349999999999997</c:v>
                </c:pt>
                <c:pt idx="904">
                  <c:v>0.90449999999999997</c:v>
                </c:pt>
                <c:pt idx="905">
                  <c:v>0.90549999999999997</c:v>
                </c:pt>
                <c:pt idx="906">
                  <c:v>0.90649999999999997</c:v>
                </c:pt>
                <c:pt idx="907">
                  <c:v>0.90749999999999997</c:v>
                </c:pt>
                <c:pt idx="908">
                  <c:v>0.90849999999999997</c:v>
                </c:pt>
                <c:pt idx="909">
                  <c:v>0.90949999999999998</c:v>
                </c:pt>
                <c:pt idx="910">
                  <c:v>0.91049999999999998</c:v>
                </c:pt>
                <c:pt idx="911">
                  <c:v>0.91149999999999998</c:v>
                </c:pt>
                <c:pt idx="912">
                  <c:v>0.91249999999999998</c:v>
                </c:pt>
                <c:pt idx="913">
                  <c:v>0.91349999999999998</c:v>
                </c:pt>
                <c:pt idx="914">
                  <c:v>0.91449999999999998</c:v>
                </c:pt>
                <c:pt idx="915">
                  <c:v>0.91549999999999998</c:v>
                </c:pt>
                <c:pt idx="916">
                  <c:v>0.91649999999999998</c:v>
                </c:pt>
                <c:pt idx="917">
                  <c:v>0.91749999999999998</c:v>
                </c:pt>
                <c:pt idx="918">
                  <c:v>0.91849999999999998</c:v>
                </c:pt>
                <c:pt idx="919">
                  <c:v>0.91949999999999998</c:v>
                </c:pt>
                <c:pt idx="920">
                  <c:v>0.92049999999999998</c:v>
                </c:pt>
                <c:pt idx="921">
                  <c:v>0.92149999999999999</c:v>
                </c:pt>
                <c:pt idx="922">
                  <c:v>0.92249999999999999</c:v>
                </c:pt>
                <c:pt idx="923">
                  <c:v>0.92349999999999999</c:v>
                </c:pt>
                <c:pt idx="924">
                  <c:v>0.92449999999999999</c:v>
                </c:pt>
                <c:pt idx="925">
                  <c:v>0.92549999999999999</c:v>
                </c:pt>
                <c:pt idx="926">
                  <c:v>0.92649999999999999</c:v>
                </c:pt>
                <c:pt idx="927">
                  <c:v>0.92749999999999999</c:v>
                </c:pt>
                <c:pt idx="928">
                  <c:v>0.92849999999999999</c:v>
                </c:pt>
                <c:pt idx="929">
                  <c:v>0.92949999999999999</c:v>
                </c:pt>
                <c:pt idx="930">
                  <c:v>0.93049999999999999</c:v>
                </c:pt>
                <c:pt idx="931">
                  <c:v>0.93149999999999999</c:v>
                </c:pt>
                <c:pt idx="932">
                  <c:v>0.9325</c:v>
                </c:pt>
                <c:pt idx="933">
                  <c:v>0.9335</c:v>
                </c:pt>
                <c:pt idx="934">
                  <c:v>0.9345</c:v>
                </c:pt>
                <c:pt idx="935">
                  <c:v>0.9355</c:v>
                </c:pt>
                <c:pt idx="936">
                  <c:v>0.9365</c:v>
                </c:pt>
                <c:pt idx="937">
                  <c:v>0.9375</c:v>
                </c:pt>
                <c:pt idx="938">
                  <c:v>0.9385</c:v>
                </c:pt>
                <c:pt idx="939">
                  <c:v>0.9395</c:v>
                </c:pt>
                <c:pt idx="940">
                  <c:v>0.9405</c:v>
                </c:pt>
                <c:pt idx="941">
                  <c:v>0.9415</c:v>
                </c:pt>
                <c:pt idx="942">
                  <c:v>0.9425</c:v>
                </c:pt>
                <c:pt idx="943">
                  <c:v>0.94350000000000001</c:v>
                </c:pt>
                <c:pt idx="944">
                  <c:v>0.94450000000000001</c:v>
                </c:pt>
                <c:pt idx="945">
                  <c:v>0.94550000000000001</c:v>
                </c:pt>
                <c:pt idx="946">
                  <c:v>0.94650000000000001</c:v>
                </c:pt>
                <c:pt idx="947">
                  <c:v>0.94750000000000001</c:v>
                </c:pt>
                <c:pt idx="948">
                  <c:v>0.94850000000000001</c:v>
                </c:pt>
                <c:pt idx="949">
                  <c:v>0.94950000000000001</c:v>
                </c:pt>
                <c:pt idx="950">
                  <c:v>0.95050000000000001</c:v>
                </c:pt>
                <c:pt idx="951">
                  <c:v>0.95150000000000001</c:v>
                </c:pt>
                <c:pt idx="952">
                  <c:v>0.95250000000000001</c:v>
                </c:pt>
                <c:pt idx="953">
                  <c:v>0.95350000000000001</c:v>
                </c:pt>
                <c:pt idx="954">
                  <c:v>0.95450000000000002</c:v>
                </c:pt>
                <c:pt idx="955">
                  <c:v>0.95550000000000002</c:v>
                </c:pt>
                <c:pt idx="956">
                  <c:v>0.95650000000000002</c:v>
                </c:pt>
                <c:pt idx="957">
                  <c:v>0.95750000000000002</c:v>
                </c:pt>
                <c:pt idx="958">
                  <c:v>0.95850000000000002</c:v>
                </c:pt>
                <c:pt idx="959">
                  <c:v>0.95950000000000002</c:v>
                </c:pt>
                <c:pt idx="960">
                  <c:v>0.96049999999999991</c:v>
                </c:pt>
                <c:pt idx="961">
                  <c:v>0.96149999999999991</c:v>
                </c:pt>
                <c:pt idx="962">
                  <c:v>0.96249999999999991</c:v>
                </c:pt>
                <c:pt idx="963">
                  <c:v>0.96349999999999991</c:v>
                </c:pt>
                <c:pt idx="964">
                  <c:v>0.96449999999999991</c:v>
                </c:pt>
                <c:pt idx="965">
                  <c:v>0.96549999999999991</c:v>
                </c:pt>
                <c:pt idx="966">
                  <c:v>0.96649999999999991</c:v>
                </c:pt>
                <c:pt idx="967">
                  <c:v>0.96749999999999992</c:v>
                </c:pt>
                <c:pt idx="968">
                  <c:v>0.96849999999999992</c:v>
                </c:pt>
                <c:pt idx="969">
                  <c:v>0.96949999999999992</c:v>
                </c:pt>
                <c:pt idx="970">
                  <c:v>0.97049999999999992</c:v>
                </c:pt>
                <c:pt idx="971">
                  <c:v>0.97149999999999992</c:v>
                </c:pt>
                <c:pt idx="972">
                  <c:v>0.97249999999999992</c:v>
                </c:pt>
                <c:pt idx="973">
                  <c:v>0.97349999999999992</c:v>
                </c:pt>
                <c:pt idx="974">
                  <c:v>0.97449999999999992</c:v>
                </c:pt>
                <c:pt idx="975">
                  <c:v>0.97549999999999992</c:v>
                </c:pt>
                <c:pt idx="976">
                  <c:v>0.97649999999999992</c:v>
                </c:pt>
                <c:pt idx="977">
                  <c:v>0.97749999999999992</c:v>
                </c:pt>
                <c:pt idx="978">
                  <c:v>0.97849999999999993</c:v>
                </c:pt>
                <c:pt idx="979">
                  <c:v>0.97949999999999993</c:v>
                </c:pt>
                <c:pt idx="980">
                  <c:v>0.98049999999999993</c:v>
                </c:pt>
                <c:pt idx="981">
                  <c:v>0.98149999999999993</c:v>
                </c:pt>
                <c:pt idx="982">
                  <c:v>0.98249999999999993</c:v>
                </c:pt>
                <c:pt idx="983">
                  <c:v>0.98349999999999993</c:v>
                </c:pt>
                <c:pt idx="984">
                  <c:v>0.98449999999999993</c:v>
                </c:pt>
                <c:pt idx="985">
                  <c:v>0.98549999999999993</c:v>
                </c:pt>
                <c:pt idx="986">
                  <c:v>0.98649999999999993</c:v>
                </c:pt>
                <c:pt idx="987">
                  <c:v>0.98749999999999993</c:v>
                </c:pt>
                <c:pt idx="988">
                  <c:v>0.98849999999999993</c:v>
                </c:pt>
                <c:pt idx="989">
                  <c:v>0.98949999999999994</c:v>
                </c:pt>
                <c:pt idx="990">
                  <c:v>0.99049999999999994</c:v>
                </c:pt>
                <c:pt idx="991">
                  <c:v>0.99149999999999994</c:v>
                </c:pt>
                <c:pt idx="992">
                  <c:v>0.99249999999999994</c:v>
                </c:pt>
                <c:pt idx="993">
                  <c:v>0.99349999999999994</c:v>
                </c:pt>
                <c:pt idx="994">
                  <c:v>0.99449999999999994</c:v>
                </c:pt>
                <c:pt idx="995">
                  <c:v>0.99549999999999994</c:v>
                </c:pt>
                <c:pt idx="996">
                  <c:v>0.99649999999999994</c:v>
                </c:pt>
                <c:pt idx="997">
                  <c:v>0.99749999999999994</c:v>
                </c:pt>
                <c:pt idx="998">
                  <c:v>0.99849999999999994</c:v>
                </c:pt>
                <c:pt idx="999">
                  <c:v>0.99949999999999994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5F-4D90-9EC3-DA85C795D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4983359"/>
        <c:axId val="954968959"/>
      </c:scatterChart>
      <c:valAx>
        <c:axId val="954983359"/>
        <c:scaling>
          <c:orientation val="minMax"/>
          <c:max val="140000000"/>
          <c:min val="-12000000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000" b="0"/>
                </a:pPr>
                <a:r>
                  <a:rPr lang="en-US"/>
                  <a:t>NPV</a:t>
                </a:r>
              </a:p>
            </c:rich>
          </c:tx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/>
            </a:pPr>
            <a:endParaRPr lang="en-US"/>
          </a:p>
        </c:txPr>
        <c:crossAx val="954968959"/>
        <c:crossesAt val="0"/>
        <c:crossBetween val="midCat"/>
        <c:majorUnit val="20000000"/>
      </c:valAx>
      <c:valAx>
        <c:axId val="954968959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0"/>
                </a:pPr>
                <a:r>
                  <a:rPr lang="en-US"/>
                  <a:t>Cumulative Relative Frequency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/>
            </a:pPr>
            <a:endParaRPr lang="en-US"/>
          </a:p>
        </c:txPr>
        <c:crossAx val="954983359"/>
        <c:crossesAt val="-120000000"/>
        <c:crossBetween val="midCat"/>
      </c:valAx>
      <c:spPr>
        <a:noFill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</xdr:colOff>
      <xdr:row>0</xdr:row>
      <xdr:rowOff>137160</xdr:rowOff>
    </xdr:from>
    <xdr:to>
      <xdr:col>9</xdr:col>
      <xdr:colOff>396692</xdr:colOff>
      <xdr:row>33</xdr:row>
      <xdr:rowOff>61476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ABDDCF-8CC0-B322-0F41-C14FE7F61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940" y="137160"/>
          <a:ext cx="5220152" cy="59593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11</xdr:row>
      <xdr:rowOff>38100</xdr:rowOff>
    </xdr:from>
    <xdr:to>
      <xdr:col>8</xdr:col>
      <xdr:colOff>1005840</xdr:colOff>
      <xdr:row>27</xdr:row>
      <xdr:rowOff>144780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19795C-E75C-4E75-3950-538C5401F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38100</xdr:colOff>
      <xdr:row>30</xdr:row>
      <xdr:rowOff>38100</xdr:rowOff>
    </xdr:from>
    <xdr:to>
      <xdr:col>8</xdr:col>
      <xdr:colOff>1005840</xdr:colOff>
      <xdr:row>46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C44CA5-BAB0-FC2D-557A-40F66D9086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bability-ToolKit-536-Student-Files\SimVoi-313-Student-Addin.xlam" TargetMode="External"/><Relationship Id="rId1" Type="http://schemas.openxmlformats.org/officeDocument/2006/relationships/externalLinkPath" Target="file:///C:\Probability-ToolKit-536-Student-Files\SimVoi-313-Student-Addin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mpty"/>
      <sheetName val="Issues"/>
      <sheetName val="Naming Conventions"/>
      <sheetName val="SimVoi Help"/>
      <sheetName val="SimVoi License"/>
      <sheetName val="UnivariateText"/>
      <sheetName val="BivariateText"/>
      <sheetName val="Bins"/>
    </sheetNames>
    <definedNames>
      <definedName name="RandTriangula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fozleyelahi.com/" TargetMode="External"/><Relationship Id="rId1" Type="http://schemas.openxmlformats.org/officeDocument/2006/relationships/hyperlink" Target="https://www.linkedin.com/public-profile/setting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93572-2BE4-4481-997B-2D5A756B1EBC}">
  <dimension ref="B2:I31"/>
  <sheetViews>
    <sheetView showGridLines="0" workbookViewId="0">
      <selection activeCell="C19" sqref="C19"/>
    </sheetView>
  </sheetViews>
  <sheetFormatPr defaultRowHeight="14.4" x14ac:dyDescent="0.3"/>
  <sheetData>
    <row r="2" spans="2:9" ht="15" thickBot="1" x14ac:dyDescent="0.35"/>
    <row r="3" spans="2:9" ht="25.2" thickBot="1" x14ac:dyDescent="0.45">
      <c r="B3" s="50"/>
      <c r="C3" s="51"/>
      <c r="D3" s="51"/>
      <c r="E3" s="52" t="s">
        <v>84</v>
      </c>
      <c r="F3" s="51"/>
      <c r="G3" s="51"/>
      <c r="H3" s="51"/>
      <c r="I3" s="53"/>
    </row>
    <row r="4" spans="2:9" ht="15.6" x14ac:dyDescent="0.3">
      <c r="B4" s="50"/>
      <c r="C4" s="51"/>
      <c r="D4" s="51"/>
      <c r="E4" s="51"/>
      <c r="F4" s="51"/>
      <c r="G4" s="51"/>
      <c r="H4" s="51"/>
      <c r="I4" s="53"/>
    </row>
    <row r="5" spans="2:9" ht="15.6" x14ac:dyDescent="0.3">
      <c r="B5" s="54"/>
      <c r="C5" s="55"/>
      <c r="D5" s="55"/>
      <c r="E5" s="55"/>
      <c r="F5" s="55"/>
      <c r="G5" s="55"/>
      <c r="H5" s="55"/>
      <c r="I5" s="56"/>
    </row>
    <row r="6" spans="2:9" ht="15.6" x14ac:dyDescent="0.3">
      <c r="B6" s="54"/>
      <c r="C6" s="55"/>
      <c r="D6" s="55"/>
      <c r="E6" s="55"/>
      <c r="F6" s="55"/>
      <c r="G6" s="55"/>
      <c r="H6" s="55"/>
      <c r="I6" s="56"/>
    </row>
    <row r="7" spans="2:9" ht="17.399999999999999" x14ac:dyDescent="0.3">
      <c r="B7" s="57" t="s">
        <v>85</v>
      </c>
      <c r="C7" s="67" t="s">
        <v>100</v>
      </c>
      <c r="D7" s="67"/>
      <c r="E7" s="67"/>
      <c r="F7" s="67"/>
      <c r="G7" s="67"/>
      <c r="H7" s="67"/>
      <c r="I7" s="56"/>
    </row>
    <row r="8" spans="2:9" ht="15.6" x14ac:dyDescent="0.3">
      <c r="B8" s="54"/>
      <c r="C8" s="67"/>
      <c r="D8" s="67"/>
      <c r="E8" s="67"/>
      <c r="F8" s="67"/>
      <c r="G8" s="67"/>
      <c r="H8" s="67"/>
      <c r="I8" s="56"/>
    </row>
    <row r="9" spans="2:9" ht="15.6" x14ac:dyDescent="0.3">
      <c r="B9" s="54"/>
      <c r="C9" s="55"/>
      <c r="D9" s="55"/>
      <c r="E9" s="55"/>
      <c r="F9" s="55"/>
      <c r="G9" s="55"/>
      <c r="H9" s="55"/>
      <c r="I9" s="56"/>
    </row>
    <row r="10" spans="2:9" ht="15.6" x14ac:dyDescent="0.3">
      <c r="B10" s="54"/>
      <c r="C10" s="55"/>
      <c r="D10" s="55"/>
      <c r="E10" s="55"/>
      <c r="F10" s="55"/>
      <c r="G10" s="55"/>
      <c r="H10" s="55"/>
      <c r="I10" s="56"/>
    </row>
    <row r="11" spans="2:9" ht="17.399999999999999" x14ac:dyDescent="0.3">
      <c r="B11" s="57" t="s">
        <v>86</v>
      </c>
      <c r="C11" s="55"/>
      <c r="D11" s="55"/>
      <c r="E11" s="55"/>
      <c r="F11" s="55"/>
      <c r="G11" s="55"/>
      <c r="H11" s="55"/>
      <c r="I11" s="56"/>
    </row>
    <row r="12" spans="2:9" ht="15.6" x14ac:dyDescent="0.3">
      <c r="B12" s="54"/>
      <c r="C12" s="68" t="s">
        <v>101</v>
      </c>
      <c r="D12" s="69"/>
      <c r="E12" s="69"/>
      <c r="F12" s="69"/>
      <c r="G12" s="69"/>
      <c r="H12" s="69"/>
      <c r="I12" s="70"/>
    </row>
    <row r="13" spans="2:9" ht="15.6" x14ac:dyDescent="0.3">
      <c r="B13" s="54"/>
      <c r="C13" s="69"/>
      <c r="D13" s="69"/>
      <c r="E13" s="69"/>
      <c r="F13" s="69"/>
      <c r="G13" s="69"/>
      <c r="H13" s="69"/>
      <c r="I13" s="70"/>
    </row>
    <row r="14" spans="2:9" ht="15.6" x14ac:dyDescent="0.3">
      <c r="B14" s="54"/>
      <c r="C14" s="69"/>
      <c r="D14" s="69"/>
      <c r="E14" s="69"/>
      <c r="F14" s="69"/>
      <c r="G14" s="69"/>
      <c r="H14" s="69"/>
      <c r="I14" s="70"/>
    </row>
    <row r="15" spans="2:9" ht="15.6" x14ac:dyDescent="0.3">
      <c r="B15" s="54"/>
      <c r="C15" s="69"/>
      <c r="D15" s="69"/>
      <c r="E15" s="69"/>
      <c r="F15" s="69"/>
      <c r="G15" s="69"/>
      <c r="H15" s="69"/>
      <c r="I15" s="70"/>
    </row>
    <row r="16" spans="2:9" ht="15.6" x14ac:dyDescent="0.3">
      <c r="B16" s="54"/>
      <c r="C16" s="69"/>
      <c r="D16" s="69"/>
      <c r="E16" s="69"/>
      <c r="F16" s="69"/>
      <c r="G16" s="69"/>
      <c r="H16" s="69"/>
      <c r="I16" s="70"/>
    </row>
    <row r="17" spans="2:9" ht="15.6" x14ac:dyDescent="0.3">
      <c r="B17" s="54"/>
      <c r="C17" s="69"/>
      <c r="D17" s="69"/>
      <c r="E17" s="69"/>
      <c r="F17" s="69"/>
      <c r="G17" s="69"/>
      <c r="H17" s="69"/>
      <c r="I17" s="70"/>
    </row>
    <row r="18" spans="2:9" ht="15.6" x14ac:dyDescent="0.3">
      <c r="B18" s="54"/>
      <c r="C18" s="69"/>
      <c r="D18" s="69"/>
      <c r="E18" s="69"/>
      <c r="F18" s="69"/>
      <c r="G18" s="69"/>
      <c r="H18" s="69"/>
      <c r="I18" s="70"/>
    </row>
    <row r="19" spans="2:9" ht="15.6" x14ac:dyDescent="0.3">
      <c r="B19" s="54"/>
      <c r="C19" s="55"/>
      <c r="D19" s="55"/>
      <c r="E19" s="55"/>
      <c r="F19" s="55"/>
      <c r="G19" s="55"/>
      <c r="H19" s="55"/>
      <c r="I19" s="56"/>
    </row>
    <row r="20" spans="2:9" ht="15.6" x14ac:dyDescent="0.3">
      <c r="B20" s="12" t="s">
        <v>87</v>
      </c>
      <c r="C20" s="55"/>
      <c r="D20" s="55"/>
      <c r="E20" s="55"/>
      <c r="F20" s="66" t="s">
        <v>88</v>
      </c>
      <c r="G20" s="55"/>
      <c r="H20" s="55"/>
      <c r="I20" s="56"/>
    </row>
    <row r="21" spans="2:9" ht="15.6" x14ac:dyDescent="0.3">
      <c r="B21" s="54"/>
      <c r="C21" s="55"/>
      <c r="D21" s="55"/>
      <c r="E21" s="55"/>
      <c r="F21" s="55"/>
      <c r="G21" s="55"/>
      <c r="H21" s="55"/>
      <c r="I21" s="56"/>
    </row>
    <row r="22" spans="2:9" ht="15.6" x14ac:dyDescent="0.3">
      <c r="B22" s="54" t="s">
        <v>89</v>
      </c>
      <c r="C22" s="55"/>
      <c r="D22" s="55"/>
      <c r="E22" s="55"/>
      <c r="F22" s="1" t="s">
        <v>90</v>
      </c>
      <c r="G22" s="55"/>
      <c r="H22" s="55"/>
      <c r="I22" s="56"/>
    </row>
    <row r="23" spans="2:9" ht="15.6" x14ac:dyDescent="0.3">
      <c r="B23" s="54" t="s">
        <v>91</v>
      </c>
      <c r="C23" s="55"/>
      <c r="D23" s="55"/>
      <c r="E23" s="55"/>
      <c r="F23" s="1" t="s">
        <v>92</v>
      </c>
      <c r="G23" s="55"/>
      <c r="H23" s="55"/>
      <c r="I23" s="56"/>
    </row>
    <row r="24" spans="2:9" ht="15.6" x14ac:dyDescent="0.3">
      <c r="B24" s="54" t="s">
        <v>93</v>
      </c>
      <c r="C24" s="55"/>
      <c r="D24" s="55"/>
      <c r="E24" s="55"/>
      <c r="F24" s="1" t="s">
        <v>94</v>
      </c>
      <c r="G24" s="55"/>
      <c r="H24" s="55"/>
      <c r="I24" s="56"/>
    </row>
    <row r="25" spans="2:9" ht="15.6" x14ac:dyDescent="0.3">
      <c r="B25" s="54" t="s">
        <v>94</v>
      </c>
      <c r="C25" s="55"/>
      <c r="D25" s="55"/>
      <c r="E25" s="55"/>
      <c r="F25" s="1" t="s">
        <v>95</v>
      </c>
      <c r="G25" s="55"/>
      <c r="H25" s="55"/>
      <c r="I25" s="56"/>
    </row>
    <row r="26" spans="2:9" ht="15.6" x14ac:dyDescent="0.3">
      <c r="B26" s="54"/>
      <c r="C26" s="55"/>
      <c r="D26" s="55"/>
      <c r="E26" s="55"/>
      <c r="F26" s="55"/>
      <c r="G26" s="55"/>
      <c r="H26" s="55"/>
      <c r="I26" s="56"/>
    </row>
    <row r="27" spans="2:9" ht="15.6" x14ac:dyDescent="0.3">
      <c r="B27" s="54" t="s">
        <v>96</v>
      </c>
      <c r="C27" s="58" t="s">
        <v>97</v>
      </c>
      <c r="D27" s="55"/>
      <c r="E27" s="55"/>
      <c r="F27" s="55"/>
      <c r="G27" s="55"/>
      <c r="H27" s="55"/>
      <c r="I27" s="56"/>
    </row>
    <row r="28" spans="2:9" ht="15.6" x14ac:dyDescent="0.3">
      <c r="B28" s="54" t="s">
        <v>98</v>
      </c>
      <c r="C28" s="59" t="s">
        <v>99</v>
      </c>
      <c r="D28" s="55"/>
      <c r="E28" s="55"/>
      <c r="F28" s="55"/>
      <c r="G28" s="55"/>
      <c r="H28" s="55"/>
      <c r="I28" s="56"/>
    </row>
    <row r="29" spans="2:9" ht="15.6" x14ac:dyDescent="0.3">
      <c r="B29" s="54"/>
      <c r="C29" s="55"/>
      <c r="D29" s="55"/>
      <c r="E29" s="55"/>
      <c r="F29" s="55"/>
      <c r="G29" s="55"/>
      <c r="H29" s="55"/>
      <c r="I29" s="56"/>
    </row>
    <row r="30" spans="2:9" ht="15.6" x14ac:dyDescent="0.3">
      <c r="B30" s="60"/>
      <c r="C30" s="61"/>
      <c r="D30" s="61"/>
      <c r="E30" s="61"/>
      <c r="F30" s="61"/>
      <c r="G30" s="61"/>
      <c r="H30" s="61"/>
      <c r="I30" s="62"/>
    </row>
    <row r="31" spans="2:9" ht="16.2" thickBot="1" x14ac:dyDescent="0.35">
      <c r="B31" s="63"/>
      <c r="C31" s="64"/>
      <c r="D31" s="64"/>
      <c r="E31" s="64"/>
      <c r="F31" s="64"/>
      <c r="G31" s="64"/>
      <c r="H31" s="64"/>
      <c r="I31" s="65"/>
    </row>
  </sheetData>
  <mergeCells count="2">
    <mergeCell ref="C7:H8"/>
    <mergeCell ref="C12:I18"/>
  </mergeCells>
  <hyperlinks>
    <hyperlink ref="C27" r:id="rId1" display="https://www.linkedin.com/public-profile/settings" xr:uid="{A0B53446-19D3-4F3B-BC6D-47A9C5624B21}"/>
    <hyperlink ref="C28" r:id="rId2" xr:uid="{BDCA2313-4C8D-49BE-BF16-B44D20ACD47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004B8-6545-4D09-BF2F-7B6279A25D33}">
  <dimension ref="A1"/>
  <sheetViews>
    <sheetView showGridLines="0" tabSelected="1" topLeftCell="A4" workbookViewId="0">
      <selection activeCell="M12" sqref="M12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41"/>
  <sheetViews>
    <sheetView showGridLines="0" zoomScale="102" zoomScaleNormal="102" workbookViewId="0">
      <selection activeCell="E44" sqref="E44"/>
    </sheetView>
  </sheetViews>
  <sheetFormatPr defaultRowHeight="13.8" x14ac:dyDescent="0.25"/>
  <cols>
    <col min="1" max="1" width="8.88671875" style="1"/>
    <col min="2" max="2" width="23.21875" style="1" bestFit="1" customWidth="1"/>
    <col min="3" max="3" width="15.109375" style="1" bestFit="1" customWidth="1"/>
    <col min="4" max="4" width="12.44140625" style="1" bestFit="1" customWidth="1"/>
    <col min="5" max="6" width="14.109375" style="1" bestFit="1" customWidth="1"/>
    <col min="7" max="7" width="12.44140625" style="1" bestFit="1" customWidth="1"/>
    <col min="8" max="8" width="22.88671875" style="1" bestFit="1" customWidth="1"/>
    <col min="9" max="9" width="10.44140625" style="1" bestFit="1" customWidth="1"/>
    <col min="10" max="16384" width="8.88671875" style="1"/>
  </cols>
  <sheetData>
    <row r="1" spans="2:9" ht="14.4" thickBot="1" x14ac:dyDescent="0.3"/>
    <row r="2" spans="2:9" ht="14.4" thickBot="1" x14ac:dyDescent="0.3">
      <c r="B2" s="2" t="s">
        <v>0</v>
      </c>
      <c r="C2" s="3"/>
      <c r="D2" s="4">
        <v>700000000</v>
      </c>
      <c r="F2" s="74" t="s">
        <v>25</v>
      </c>
      <c r="G2" s="75"/>
      <c r="H2" s="75"/>
      <c r="I2" s="76"/>
    </row>
    <row r="3" spans="2:9" x14ac:dyDescent="0.25">
      <c r="B3" s="5" t="s">
        <v>20</v>
      </c>
      <c r="D3" s="6">
        <v>4000</v>
      </c>
      <c r="F3" s="2"/>
      <c r="G3" s="14" t="s">
        <v>5</v>
      </c>
      <c r="H3" s="14" t="s">
        <v>6</v>
      </c>
      <c r="I3" s="15" t="s">
        <v>7</v>
      </c>
    </row>
    <row r="4" spans="2:9" x14ac:dyDescent="0.25">
      <c r="B4" s="5" t="s">
        <v>1</v>
      </c>
      <c r="D4" s="7">
        <v>0.04</v>
      </c>
      <c r="F4" s="12" t="s">
        <v>4</v>
      </c>
      <c r="G4" s="17">
        <v>50000</v>
      </c>
      <c r="H4" s="17">
        <v>75000</v>
      </c>
      <c r="I4" s="6">
        <v>85000</v>
      </c>
    </row>
    <row r="5" spans="2:9" ht="14.4" thickBot="1" x14ac:dyDescent="0.3">
      <c r="B5" s="5" t="s">
        <v>2</v>
      </c>
      <c r="D5" s="7">
        <v>0.4</v>
      </c>
      <c r="F5" s="13" t="s">
        <v>8</v>
      </c>
      <c r="G5" s="16">
        <v>0.05</v>
      </c>
      <c r="H5" s="16">
        <v>0.08</v>
      </c>
      <c r="I5" s="10">
        <v>0.1</v>
      </c>
    </row>
    <row r="6" spans="2:9" ht="14.4" thickBot="1" x14ac:dyDescent="0.3">
      <c r="B6" s="8" t="s">
        <v>3</v>
      </c>
      <c r="C6" s="9"/>
      <c r="D6" s="10">
        <v>0.1</v>
      </c>
    </row>
    <row r="9" spans="2:9" ht="14.4" thickBot="1" x14ac:dyDescent="0.3"/>
    <row r="10" spans="2:9" ht="16.2" thickBot="1" x14ac:dyDescent="0.35">
      <c r="B10" s="77" t="s">
        <v>23</v>
      </c>
      <c r="C10" s="78"/>
      <c r="D10" s="78"/>
      <c r="E10" s="78"/>
      <c r="F10" s="78"/>
      <c r="G10" s="78"/>
      <c r="H10" s="79"/>
    </row>
    <row r="11" spans="2:9" x14ac:dyDescent="0.25">
      <c r="B11" s="18" t="s">
        <v>9</v>
      </c>
      <c r="C11" s="3"/>
      <c r="D11" s="19" t="s">
        <v>15</v>
      </c>
      <c r="E11" s="19" t="s">
        <v>16</v>
      </c>
      <c r="F11" s="19" t="s">
        <v>17</v>
      </c>
      <c r="G11" s="19" t="s">
        <v>18</v>
      </c>
      <c r="H11" s="20" t="s">
        <v>19</v>
      </c>
    </row>
    <row r="12" spans="2:9" x14ac:dyDescent="0.25">
      <c r="B12" s="12" t="s">
        <v>10</v>
      </c>
      <c r="D12" s="21" cm="1">
        <f t="array" aca="1" ref="D12" ca="1">ROUND([1]!RandTriangular(G4,H4,I4),0)</f>
        <v>59981</v>
      </c>
      <c r="E12" s="21" cm="1">
        <f t="array" aca="1" ref="E12" ca="1">ROUND(D12*(1-[1]!RandTriangular($G$5,$H$5,$I$5)),0)</f>
        <v>55047</v>
      </c>
      <c r="F12" s="21" cm="1">
        <f t="array" aca="1" ref="F12" ca="1">ROUND(E12*(1-[1]!RandTriangular($G$5,$H$5,$I$5)),0)</f>
        <v>50477</v>
      </c>
      <c r="G12" s="21" cm="1">
        <f t="array" aca="1" ref="G12" ca="1">ROUND(F12*(1-[1]!RandTriangular($G$5,$H$5,$I$5)),0)</f>
        <v>45768</v>
      </c>
      <c r="H12" s="22" cm="1">
        <f t="array" aca="1" ref="H12" ca="1">ROUND(G12*(1-[1]!RandTriangular($G$5,$H$5,$I$5)),0)</f>
        <v>41436</v>
      </c>
    </row>
    <row r="13" spans="2:9" x14ac:dyDescent="0.25">
      <c r="B13" s="12" t="s">
        <v>11</v>
      </c>
      <c r="D13" s="21">
        <f>D3</f>
        <v>4000</v>
      </c>
      <c r="E13" s="21">
        <f>D13*(1-$D$4)</f>
        <v>3840</v>
      </c>
      <c r="F13" s="21">
        <f t="shared" ref="F13" si="0">E13*(1-$D$4)</f>
        <v>3686.3999999999996</v>
      </c>
      <c r="G13" s="21">
        <f>F13*(1-$D$4)</f>
        <v>3538.9439999999995</v>
      </c>
      <c r="H13" s="22">
        <f>G13*(1-$D$4)</f>
        <v>3397.3862399999994</v>
      </c>
    </row>
    <row r="14" spans="2:9" x14ac:dyDescent="0.25">
      <c r="B14" s="12" t="s">
        <v>22</v>
      </c>
      <c r="D14" s="21">
        <f ca="1">D12*D13</f>
        <v>239924000</v>
      </c>
      <c r="E14" s="21">
        <f t="shared" ref="E14:G14" ca="1" si="1">E12*E13</f>
        <v>211380480</v>
      </c>
      <c r="F14" s="21">
        <f t="shared" ca="1" si="1"/>
        <v>186078412.79999998</v>
      </c>
      <c r="G14" s="21">
        <f t="shared" ca="1" si="1"/>
        <v>161970388.99199998</v>
      </c>
      <c r="H14" s="22">
        <f ca="1">H12*H13</f>
        <v>140774096.24063998</v>
      </c>
    </row>
    <row r="15" spans="2:9" x14ac:dyDescent="0.25">
      <c r="B15" s="12" t="s">
        <v>12</v>
      </c>
      <c r="D15" s="21">
        <f>$D$2/5</f>
        <v>140000000</v>
      </c>
      <c r="E15" s="21">
        <f t="shared" ref="E15:G15" si="2">$D$2/5</f>
        <v>140000000</v>
      </c>
      <c r="F15" s="21">
        <f t="shared" si="2"/>
        <v>140000000</v>
      </c>
      <c r="G15" s="21">
        <f t="shared" si="2"/>
        <v>140000000</v>
      </c>
      <c r="H15" s="22">
        <f>$D$2/5</f>
        <v>140000000</v>
      </c>
    </row>
    <row r="16" spans="2:9" x14ac:dyDescent="0.25">
      <c r="B16" s="12" t="s">
        <v>13</v>
      </c>
      <c r="D16" s="21">
        <f ca="1">D14-D15</f>
        <v>99924000</v>
      </c>
      <c r="E16" s="21">
        <f t="shared" ref="E16:H16" ca="1" si="3">E14-E15</f>
        <v>71380480</v>
      </c>
      <c r="F16" s="21">
        <f t="shared" ca="1" si="3"/>
        <v>46078412.799999982</v>
      </c>
      <c r="G16" s="21">
        <f t="shared" ca="1" si="3"/>
        <v>21970388.991999984</v>
      </c>
      <c r="H16" s="22">
        <f t="shared" ca="1" si="3"/>
        <v>774096.24063998461</v>
      </c>
    </row>
    <row r="17" spans="2:8" x14ac:dyDescent="0.25">
      <c r="B17" s="12" t="s">
        <v>21</v>
      </c>
      <c r="D17" s="21">
        <f ca="1">D16*(1-$D$5)</f>
        <v>59954400</v>
      </c>
      <c r="E17" s="21">
        <f t="shared" ref="E17:G17" ca="1" si="4">E16*(1-$D$5)</f>
        <v>42828288</v>
      </c>
      <c r="F17" s="21">
        <f t="shared" ca="1" si="4"/>
        <v>27647047.679999989</v>
      </c>
      <c r="G17" s="21">
        <f t="shared" ca="1" si="4"/>
        <v>13182233.39519999</v>
      </c>
      <c r="H17" s="22">
        <f ca="1">H16*(1-$D$5)</f>
        <v>464457.74438399076</v>
      </c>
    </row>
    <row r="18" spans="2:8" ht="14.4" thickBot="1" x14ac:dyDescent="0.3">
      <c r="B18" s="13" t="s">
        <v>14</v>
      </c>
      <c r="C18" s="9"/>
      <c r="D18" s="23">
        <f ca="1">D15+D17</f>
        <v>199954400</v>
      </c>
      <c r="E18" s="23">
        <f t="shared" ref="E18:H18" ca="1" si="5">E15+E17</f>
        <v>182828288</v>
      </c>
      <c r="F18" s="23">
        <f t="shared" ca="1" si="5"/>
        <v>167647047.67999998</v>
      </c>
      <c r="G18" s="23">
        <f t="shared" ca="1" si="5"/>
        <v>153182233.39519998</v>
      </c>
      <c r="H18" s="24">
        <f t="shared" ca="1" si="5"/>
        <v>140464457.74438399</v>
      </c>
    </row>
    <row r="20" spans="2:8" ht="14.4" thickBot="1" x14ac:dyDescent="0.3"/>
    <row r="21" spans="2:8" ht="14.4" thickBot="1" x14ac:dyDescent="0.3">
      <c r="B21" s="41" t="s">
        <v>24</v>
      </c>
      <c r="C21" s="42">
        <f ca="1">ROUND(NPV(D6,D18:H18)-D2,0)</f>
        <v>-49326902</v>
      </c>
    </row>
    <row r="24" spans="2:8" ht="14.4" thickBot="1" x14ac:dyDescent="0.3"/>
    <row r="25" spans="2:8" ht="16.2" thickBot="1" x14ac:dyDescent="0.35">
      <c r="B25" s="77" t="s">
        <v>74</v>
      </c>
      <c r="C25" s="78"/>
      <c r="D25" s="78"/>
      <c r="E25" s="78"/>
      <c r="F25" s="78"/>
      <c r="G25" s="78"/>
      <c r="H25" s="79"/>
    </row>
    <row r="26" spans="2:8" x14ac:dyDescent="0.25">
      <c r="B26" s="18" t="s">
        <v>64</v>
      </c>
      <c r="C26" s="14" t="s">
        <v>65</v>
      </c>
      <c r="D26" s="14"/>
      <c r="E26" s="14" t="s">
        <v>66</v>
      </c>
      <c r="F26" s="14" t="s">
        <v>67</v>
      </c>
      <c r="G26" s="14"/>
      <c r="H26" s="15" t="s">
        <v>72</v>
      </c>
    </row>
    <row r="27" spans="2:8" x14ac:dyDescent="0.25">
      <c r="B27" s="39">
        <f>'SimVoi.1 Univariate Summary'!B4</f>
        <v>33541435.55419318</v>
      </c>
      <c r="C27" s="40">
        <f>'SimVoi.1 Univariate Summary'!B6</f>
        <v>1723209.2172773601</v>
      </c>
      <c r="D27" s="40"/>
      <c r="E27" s="40">
        <f>B27-H27*C27</f>
        <v>30164007.550502099</v>
      </c>
      <c r="F27" s="40">
        <f>B27+H27*C27</f>
        <v>36918863.557884261</v>
      </c>
      <c r="G27" s="37"/>
      <c r="H27" s="38">
        <f>NORMSINV(0.975)</f>
        <v>1.9599639845400536</v>
      </c>
    </row>
    <row r="28" spans="2:8" ht="15" customHeight="1" thickBot="1" x14ac:dyDescent="0.3">
      <c r="B28" s="71" t="s">
        <v>68</v>
      </c>
      <c r="C28" s="72"/>
      <c r="D28" s="72"/>
      <c r="E28" s="72"/>
      <c r="F28" s="72"/>
      <c r="G28" s="72"/>
      <c r="H28" s="73"/>
    </row>
    <row r="32" spans="2:8" ht="14.4" thickBot="1" x14ac:dyDescent="0.3"/>
    <row r="33" spans="2:13" ht="16.2" thickBot="1" x14ac:dyDescent="0.35">
      <c r="B33" s="77" t="s">
        <v>75</v>
      </c>
      <c r="C33" s="78"/>
      <c r="D33" s="78"/>
      <c r="E33" s="78"/>
      <c r="F33" s="78"/>
      <c r="G33" s="78"/>
      <c r="H33" s="79"/>
      <c r="L33" s="43" t="s">
        <v>77</v>
      </c>
      <c r="M33" s="1" t="s">
        <v>79</v>
      </c>
    </row>
    <row r="34" spans="2:13" x14ac:dyDescent="0.25">
      <c r="B34" s="12" t="s">
        <v>69</v>
      </c>
      <c r="C34" s="43" t="str">
        <f>C26</f>
        <v>Mean STD Error</v>
      </c>
      <c r="D34" s="43"/>
      <c r="E34" s="43" t="s">
        <v>70</v>
      </c>
      <c r="F34" s="43" t="s">
        <v>71</v>
      </c>
      <c r="G34" s="43"/>
      <c r="H34" s="44" t="s">
        <v>73</v>
      </c>
    </row>
    <row r="35" spans="2:13" x14ac:dyDescent="0.25">
      <c r="B35" s="45">
        <f>'SimVoi.1 Univariate Summary'!M275</f>
        <v>0.27350000000000002</v>
      </c>
      <c r="C35" s="46">
        <f>SQRT(B35*(1-B35)/1000)</f>
        <v>1.4096018941530973E-2</v>
      </c>
      <c r="E35" s="48">
        <f>B35-C35*H35</f>
        <v>0.25038252893588925</v>
      </c>
      <c r="F35" s="48">
        <f>B35+C35*H35</f>
        <v>0.29661747106411079</v>
      </c>
      <c r="H35" s="47">
        <f>ROUND(NORMSINV(0.95),2)</f>
        <v>1.64</v>
      </c>
      <c r="M35" s="1" t="s">
        <v>78</v>
      </c>
    </row>
    <row r="36" spans="2:13" ht="15" customHeight="1" thickBot="1" x14ac:dyDescent="0.3">
      <c r="B36" s="71" t="s">
        <v>76</v>
      </c>
      <c r="C36" s="72"/>
      <c r="D36" s="72"/>
      <c r="E36" s="72"/>
      <c r="F36" s="72"/>
      <c r="G36" s="72"/>
      <c r="H36" s="73"/>
      <c r="M36" s="1" t="s">
        <v>80</v>
      </c>
    </row>
    <row r="37" spans="2:13" x14ac:dyDescent="0.25">
      <c r="M37" s="1" t="s">
        <v>81</v>
      </c>
    </row>
    <row r="38" spans="2:13" x14ac:dyDescent="0.25">
      <c r="M38" s="1" t="s">
        <v>82</v>
      </c>
    </row>
    <row r="39" spans="2:13" ht="14.4" thickBot="1" x14ac:dyDescent="0.3"/>
    <row r="40" spans="2:13" x14ac:dyDescent="0.25">
      <c r="B40" s="18" t="s">
        <v>83</v>
      </c>
      <c r="C40" s="15"/>
      <c r="D40" s="43"/>
      <c r="E40" s="43"/>
      <c r="F40" s="43"/>
      <c r="G40" s="43"/>
      <c r="H40" s="43"/>
    </row>
    <row r="41" spans="2:13" ht="14.4" thickBot="1" x14ac:dyDescent="0.3">
      <c r="B41" s="49">
        <f>AVERAGE('SimVoi.1 Univariate Summary'!L51:L52)*-1</f>
        <v>69283072.267920315</v>
      </c>
      <c r="C41" s="36"/>
    </row>
  </sheetData>
  <mergeCells count="6">
    <mergeCell ref="B36:H36"/>
    <mergeCell ref="F2:I2"/>
    <mergeCell ref="B10:H10"/>
    <mergeCell ref="B28:H28"/>
    <mergeCell ref="B25:H25"/>
    <mergeCell ref="B33:H33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94D72-2FC1-4BBF-97B5-60398350B9A8}">
  <sheetPr>
    <pageSetUpPr fitToPage="1"/>
  </sheetPr>
  <dimension ref="A1:H1001"/>
  <sheetViews>
    <sheetView workbookViewId="0">
      <selection activeCell="C1" sqref="C1"/>
    </sheetView>
  </sheetViews>
  <sheetFormatPr defaultRowHeight="14.4" x14ac:dyDescent="0.3"/>
  <cols>
    <col min="1" max="1" width="5" bestFit="1" customWidth="1"/>
    <col min="2" max="2" width="15.21875" bestFit="1" customWidth="1"/>
    <col min="4" max="4" width="21.33203125" bestFit="1" customWidth="1"/>
    <col min="6" max="6" width="18.88671875" bestFit="1" customWidth="1"/>
  </cols>
  <sheetData>
    <row r="1" spans="1:8" x14ac:dyDescent="0.3">
      <c r="A1" s="26" t="s">
        <v>26</v>
      </c>
      <c r="B1" s="27" t="s">
        <v>24</v>
      </c>
      <c r="D1" s="11" t="s">
        <v>27</v>
      </c>
      <c r="H1" t="s">
        <v>41</v>
      </c>
    </row>
    <row r="2" spans="1:8" x14ac:dyDescent="0.3">
      <c r="A2">
        <v>1</v>
      </c>
      <c r="B2" s="25">
        <v>-34983303.86720252</v>
      </c>
      <c r="D2" s="11" t="s">
        <v>28</v>
      </c>
      <c r="H2" t="s">
        <v>42</v>
      </c>
    </row>
    <row r="3" spans="1:8" x14ac:dyDescent="0.3">
      <c r="A3">
        <v>2</v>
      </c>
      <c r="B3" s="25">
        <v>62428019.083326101</v>
      </c>
      <c r="D3" s="28" t="s">
        <v>29</v>
      </c>
      <c r="E3" s="28"/>
      <c r="F3" s="29">
        <v>46127</v>
      </c>
      <c r="H3" t="s">
        <v>43</v>
      </c>
    </row>
    <row r="4" spans="1:8" x14ac:dyDescent="0.3">
      <c r="A4">
        <v>3</v>
      </c>
      <c r="B4" s="25">
        <v>67746463.760334134</v>
      </c>
      <c r="D4" s="28" t="s">
        <v>30</v>
      </c>
      <c r="E4" s="28"/>
      <c r="F4" s="30">
        <v>0.5370949074074074</v>
      </c>
      <c r="H4" t="s">
        <v>44</v>
      </c>
    </row>
    <row r="5" spans="1:8" x14ac:dyDescent="0.3">
      <c r="A5">
        <v>4</v>
      </c>
      <c r="B5" s="25">
        <v>15929093.923410296</v>
      </c>
      <c r="D5" s="31" t="s">
        <v>31</v>
      </c>
      <c r="E5" s="28"/>
      <c r="F5" s="28"/>
    </row>
    <row r="6" spans="1:8" x14ac:dyDescent="0.3">
      <c r="A6">
        <v>5</v>
      </c>
      <c r="B6" s="25">
        <v>11216682.270495534</v>
      </c>
      <c r="D6" s="28" t="s">
        <v>32</v>
      </c>
      <c r="E6" s="28"/>
      <c r="F6" s="28" t="s">
        <v>33</v>
      </c>
    </row>
    <row r="7" spans="1:8" x14ac:dyDescent="0.3">
      <c r="A7">
        <v>6</v>
      </c>
      <c r="B7" s="25">
        <v>-50297369.438660026</v>
      </c>
      <c r="D7" s="28"/>
      <c r="E7" s="28"/>
      <c r="F7" s="28"/>
    </row>
    <row r="8" spans="1:8" x14ac:dyDescent="0.3">
      <c r="A8">
        <v>7</v>
      </c>
      <c r="B8" s="25">
        <v>73202311.866168857</v>
      </c>
      <c r="D8" s="28" t="s">
        <v>34</v>
      </c>
      <c r="E8" s="28"/>
      <c r="F8" s="28">
        <v>1000</v>
      </c>
    </row>
    <row r="9" spans="1:8" x14ac:dyDescent="0.3">
      <c r="A9">
        <v>8</v>
      </c>
      <c r="B9" s="25">
        <v>45527477.02743578</v>
      </c>
      <c r="D9" s="28" t="s">
        <v>35</v>
      </c>
      <c r="E9" s="28"/>
      <c r="F9" s="28">
        <v>1746236130</v>
      </c>
    </row>
    <row r="10" spans="1:8" x14ac:dyDescent="0.3">
      <c r="A10">
        <v>9</v>
      </c>
      <c r="B10" s="25">
        <v>106330447.80283487</v>
      </c>
      <c r="D10" s="28"/>
      <c r="E10" s="28"/>
      <c r="F10" s="28"/>
    </row>
    <row r="11" spans="1:8" x14ac:dyDescent="0.3">
      <c r="A11">
        <v>10</v>
      </c>
      <c r="B11" s="25">
        <v>45832021.260107398</v>
      </c>
      <c r="D11" s="28" t="s">
        <v>36</v>
      </c>
      <c r="E11" s="28"/>
      <c r="F11" s="28" t="s">
        <v>37</v>
      </c>
    </row>
    <row r="12" spans="1:8" x14ac:dyDescent="0.3">
      <c r="A12">
        <v>11</v>
      </c>
      <c r="B12" s="25">
        <v>-2690083.3159387112</v>
      </c>
      <c r="D12" s="28" t="s">
        <v>38</v>
      </c>
      <c r="E12" s="28"/>
      <c r="F12" s="28" t="s">
        <v>39</v>
      </c>
    </row>
    <row r="13" spans="1:8" x14ac:dyDescent="0.3">
      <c r="A13">
        <v>12</v>
      </c>
      <c r="B13" s="25">
        <v>116427302.74715936</v>
      </c>
      <c r="D13" s="28" t="s">
        <v>40</v>
      </c>
      <c r="E13" s="28"/>
      <c r="F13" s="28" t="s">
        <v>24</v>
      </c>
    </row>
    <row r="14" spans="1:8" x14ac:dyDescent="0.3">
      <c r="A14">
        <v>13</v>
      </c>
      <c r="B14" s="25">
        <v>74375374.710728765</v>
      </c>
      <c r="D14" s="28"/>
      <c r="E14" s="28"/>
      <c r="F14" s="28"/>
    </row>
    <row r="15" spans="1:8" x14ac:dyDescent="0.3">
      <c r="A15">
        <v>14</v>
      </c>
      <c r="B15" s="25">
        <v>26695322.608495116</v>
      </c>
      <c r="D15" s="28"/>
      <c r="E15" s="28"/>
      <c r="F15" s="28"/>
    </row>
    <row r="16" spans="1:8" x14ac:dyDescent="0.3">
      <c r="A16">
        <v>15</v>
      </c>
      <c r="B16" s="25">
        <v>105310402.90372598</v>
      </c>
    </row>
    <row r="17" spans="1:2" x14ac:dyDescent="0.3">
      <c r="A17">
        <v>16</v>
      </c>
      <c r="B17" s="25">
        <v>75268045.200171232</v>
      </c>
    </row>
    <row r="18" spans="1:2" x14ac:dyDescent="0.3">
      <c r="A18">
        <v>17</v>
      </c>
      <c r="B18" s="25">
        <v>63945227.450067163</v>
      </c>
    </row>
    <row r="19" spans="1:2" x14ac:dyDescent="0.3">
      <c r="A19">
        <v>18</v>
      </c>
      <c r="B19" s="25">
        <v>-69951031.663321733</v>
      </c>
    </row>
    <row r="20" spans="1:2" x14ac:dyDescent="0.3">
      <c r="A20">
        <v>19</v>
      </c>
      <c r="B20" s="25">
        <v>60125138.334683776</v>
      </c>
    </row>
    <row r="21" spans="1:2" x14ac:dyDescent="0.3">
      <c r="A21">
        <v>20</v>
      </c>
      <c r="B21" s="25">
        <v>105837606.97049236</v>
      </c>
    </row>
    <row r="22" spans="1:2" x14ac:dyDescent="0.3">
      <c r="A22">
        <v>21</v>
      </c>
      <c r="B22" s="25">
        <v>52972582.463502645</v>
      </c>
    </row>
    <row r="23" spans="1:2" x14ac:dyDescent="0.3">
      <c r="A23">
        <v>22</v>
      </c>
      <c r="B23" s="25">
        <v>-18587630.545772672</v>
      </c>
    </row>
    <row r="24" spans="1:2" x14ac:dyDescent="0.3">
      <c r="A24">
        <v>23</v>
      </c>
      <c r="B24" s="25">
        <v>-2067692.4516880512</v>
      </c>
    </row>
    <row r="25" spans="1:2" x14ac:dyDescent="0.3">
      <c r="A25">
        <v>24</v>
      </c>
      <c r="B25" s="25">
        <v>11261985.535235286</v>
      </c>
    </row>
    <row r="26" spans="1:2" x14ac:dyDescent="0.3">
      <c r="A26">
        <v>25</v>
      </c>
      <c r="B26" s="25">
        <v>89432133.961241841</v>
      </c>
    </row>
    <row r="27" spans="1:2" x14ac:dyDescent="0.3">
      <c r="A27">
        <v>26</v>
      </c>
      <c r="B27" s="25">
        <v>-14318617.948987722</v>
      </c>
    </row>
    <row r="28" spans="1:2" x14ac:dyDescent="0.3">
      <c r="A28">
        <v>27</v>
      </c>
      <c r="B28" s="25">
        <v>-20336467.989573717</v>
      </c>
    </row>
    <row r="29" spans="1:2" x14ac:dyDescent="0.3">
      <c r="A29">
        <v>28</v>
      </c>
      <c r="B29" s="25">
        <v>28235808.774551988</v>
      </c>
    </row>
    <row r="30" spans="1:2" x14ac:dyDescent="0.3">
      <c r="A30">
        <v>29</v>
      </c>
      <c r="B30" s="25">
        <v>-29232962.676180959</v>
      </c>
    </row>
    <row r="31" spans="1:2" x14ac:dyDescent="0.3">
      <c r="A31">
        <v>30</v>
      </c>
      <c r="B31" s="25">
        <v>58846682.32738173</v>
      </c>
    </row>
    <row r="32" spans="1:2" x14ac:dyDescent="0.3">
      <c r="A32">
        <v>31</v>
      </c>
      <c r="B32" s="25">
        <v>27561461.947551847</v>
      </c>
    </row>
    <row r="33" spans="1:2" x14ac:dyDescent="0.3">
      <c r="A33">
        <v>32</v>
      </c>
      <c r="B33" s="25">
        <v>84729587.79791224</v>
      </c>
    </row>
    <row r="34" spans="1:2" x14ac:dyDescent="0.3">
      <c r="A34">
        <v>33</v>
      </c>
      <c r="B34" s="25">
        <v>31328660.678169966</v>
      </c>
    </row>
    <row r="35" spans="1:2" x14ac:dyDescent="0.3">
      <c r="A35">
        <v>34</v>
      </c>
      <c r="B35" s="25">
        <v>36227111.169981956</v>
      </c>
    </row>
    <row r="36" spans="1:2" x14ac:dyDescent="0.3">
      <c r="A36">
        <v>35</v>
      </c>
      <c r="B36" s="25">
        <v>87338809.013969302</v>
      </c>
    </row>
    <row r="37" spans="1:2" x14ac:dyDescent="0.3">
      <c r="A37">
        <v>36</v>
      </c>
      <c r="B37" s="25">
        <v>92961626.891754627</v>
      </c>
    </row>
    <row r="38" spans="1:2" x14ac:dyDescent="0.3">
      <c r="A38">
        <v>37</v>
      </c>
      <c r="B38" s="25">
        <v>2996937.7862762213</v>
      </c>
    </row>
    <row r="39" spans="1:2" x14ac:dyDescent="0.3">
      <c r="A39">
        <v>38</v>
      </c>
      <c r="B39" s="25">
        <v>83285845.189054132</v>
      </c>
    </row>
    <row r="40" spans="1:2" x14ac:dyDescent="0.3">
      <c r="A40">
        <v>39</v>
      </c>
      <c r="B40" s="25">
        <v>74769755.13312912</v>
      </c>
    </row>
    <row r="41" spans="1:2" x14ac:dyDescent="0.3">
      <c r="A41">
        <v>40</v>
      </c>
      <c r="B41" s="25">
        <v>14653814.910426974</v>
      </c>
    </row>
    <row r="42" spans="1:2" x14ac:dyDescent="0.3">
      <c r="A42">
        <v>41</v>
      </c>
      <c r="B42" s="25">
        <v>92277020.103634</v>
      </c>
    </row>
    <row r="43" spans="1:2" x14ac:dyDescent="0.3">
      <c r="A43">
        <v>42</v>
      </c>
      <c r="B43" s="25">
        <v>-8907542.7834613323</v>
      </c>
    </row>
    <row r="44" spans="1:2" x14ac:dyDescent="0.3">
      <c r="A44">
        <v>43</v>
      </c>
      <c r="B44" s="25">
        <v>-47955976.180981278</v>
      </c>
    </row>
    <row r="45" spans="1:2" x14ac:dyDescent="0.3">
      <c r="A45">
        <v>44</v>
      </c>
      <c r="B45" s="25">
        <v>-6218114.6788036823</v>
      </c>
    </row>
    <row r="46" spans="1:2" x14ac:dyDescent="0.3">
      <c r="A46">
        <v>45</v>
      </c>
      <c r="B46" s="25">
        <v>12256758.8950876</v>
      </c>
    </row>
    <row r="47" spans="1:2" x14ac:dyDescent="0.3">
      <c r="A47">
        <v>46</v>
      </c>
      <c r="B47" s="25">
        <v>-79034876.298077226</v>
      </c>
    </row>
    <row r="48" spans="1:2" x14ac:dyDescent="0.3">
      <c r="A48">
        <v>47</v>
      </c>
      <c r="B48" s="25">
        <v>53951694.138805509</v>
      </c>
    </row>
    <row r="49" spans="1:2" x14ac:dyDescent="0.3">
      <c r="A49">
        <v>48</v>
      </c>
      <c r="B49" s="25">
        <v>-55998561.949395061</v>
      </c>
    </row>
    <row r="50" spans="1:2" x14ac:dyDescent="0.3">
      <c r="A50">
        <v>49</v>
      </c>
      <c r="B50" s="25">
        <v>44724779.940406203</v>
      </c>
    </row>
    <row r="51" spans="1:2" x14ac:dyDescent="0.3">
      <c r="A51">
        <v>50</v>
      </c>
      <c r="B51" s="25">
        <v>64194408.61083734</v>
      </c>
    </row>
    <row r="52" spans="1:2" x14ac:dyDescent="0.3">
      <c r="A52">
        <v>51</v>
      </c>
      <c r="B52" s="25">
        <v>-30080530.286838531</v>
      </c>
    </row>
    <row r="53" spans="1:2" x14ac:dyDescent="0.3">
      <c r="A53">
        <v>52</v>
      </c>
      <c r="B53" s="25">
        <v>-46574858.100929618</v>
      </c>
    </row>
    <row r="54" spans="1:2" x14ac:dyDescent="0.3">
      <c r="A54">
        <v>53</v>
      </c>
      <c r="B54" s="25">
        <v>98339180.390648723</v>
      </c>
    </row>
    <row r="55" spans="1:2" x14ac:dyDescent="0.3">
      <c r="A55">
        <v>54</v>
      </c>
      <c r="B55" s="25">
        <v>1627554.7062630653</v>
      </c>
    </row>
    <row r="56" spans="1:2" x14ac:dyDescent="0.3">
      <c r="A56">
        <v>55</v>
      </c>
      <c r="B56" s="25">
        <v>74921554.779203892</v>
      </c>
    </row>
    <row r="57" spans="1:2" x14ac:dyDescent="0.3">
      <c r="A57">
        <v>56</v>
      </c>
      <c r="B57" s="25">
        <v>-30170364.048357606</v>
      </c>
    </row>
    <row r="58" spans="1:2" x14ac:dyDescent="0.3">
      <c r="A58">
        <v>57</v>
      </c>
      <c r="B58" s="25">
        <v>1691501.0857627392</v>
      </c>
    </row>
    <row r="59" spans="1:2" x14ac:dyDescent="0.3">
      <c r="A59">
        <v>58</v>
      </c>
      <c r="B59" s="25">
        <v>40896036.850656986</v>
      </c>
    </row>
    <row r="60" spans="1:2" x14ac:dyDescent="0.3">
      <c r="A60">
        <v>59</v>
      </c>
      <c r="B60" s="25">
        <v>40285198.091754556</v>
      </c>
    </row>
    <row r="61" spans="1:2" x14ac:dyDescent="0.3">
      <c r="A61">
        <v>60</v>
      </c>
      <c r="B61" s="25">
        <v>26839903.904825091</v>
      </c>
    </row>
    <row r="62" spans="1:2" x14ac:dyDescent="0.3">
      <c r="A62">
        <v>61</v>
      </c>
      <c r="B62" s="25">
        <v>-78995530.864712596</v>
      </c>
    </row>
    <row r="63" spans="1:2" x14ac:dyDescent="0.3">
      <c r="A63">
        <v>62</v>
      </c>
      <c r="B63" s="25">
        <v>-1504467.9371978045</v>
      </c>
    </row>
    <row r="64" spans="1:2" x14ac:dyDescent="0.3">
      <c r="A64">
        <v>63</v>
      </c>
      <c r="B64" s="25">
        <v>-92714702.411653638</v>
      </c>
    </row>
    <row r="65" spans="1:2" x14ac:dyDescent="0.3">
      <c r="A65">
        <v>64</v>
      </c>
      <c r="B65" s="25">
        <v>-66843202.165773749</v>
      </c>
    </row>
    <row r="66" spans="1:2" x14ac:dyDescent="0.3">
      <c r="A66">
        <v>65</v>
      </c>
      <c r="B66" s="25">
        <v>96243379.345682859</v>
      </c>
    </row>
    <row r="67" spans="1:2" x14ac:dyDescent="0.3">
      <c r="A67">
        <v>66</v>
      </c>
      <c r="B67" s="25">
        <v>-3053048.3430964947</v>
      </c>
    </row>
    <row r="68" spans="1:2" x14ac:dyDescent="0.3">
      <c r="A68">
        <v>67</v>
      </c>
      <c r="B68" s="25">
        <v>25308088.326485157</v>
      </c>
    </row>
    <row r="69" spans="1:2" x14ac:dyDescent="0.3">
      <c r="A69">
        <v>68</v>
      </c>
      <c r="B69" s="25">
        <v>-22541955.722666979</v>
      </c>
    </row>
    <row r="70" spans="1:2" x14ac:dyDescent="0.3">
      <c r="A70">
        <v>69</v>
      </c>
      <c r="B70" s="25">
        <v>42368721.216508746</v>
      </c>
    </row>
    <row r="71" spans="1:2" x14ac:dyDescent="0.3">
      <c r="A71">
        <v>70</v>
      </c>
      <c r="B71" s="25">
        <v>12265390.711801648</v>
      </c>
    </row>
    <row r="72" spans="1:2" x14ac:dyDescent="0.3">
      <c r="A72">
        <v>71</v>
      </c>
      <c r="B72" s="25">
        <v>7623241.4421367645</v>
      </c>
    </row>
    <row r="73" spans="1:2" x14ac:dyDescent="0.3">
      <c r="A73">
        <v>72</v>
      </c>
      <c r="B73" s="25">
        <v>77423897.997548461</v>
      </c>
    </row>
    <row r="74" spans="1:2" x14ac:dyDescent="0.3">
      <c r="A74">
        <v>73</v>
      </c>
      <c r="B74" s="25">
        <v>69689545.225162029</v>
      </c>
    </row>
    <row r="75" spans="1:2" x14ac:dyDescent="0.3">
      <c r="A75">
        <v>74</v>
      </c>
      <c r="B75" s="25">
        <v>20097428.981696367</v>
      </c>
    </row>
    <row r="76" spans="1:2" x14ac:dyDescent="0.3">
      <c r="A76">
        <v>75</v>
      </c>
      <c r="B76" s="25">
        <v>47871154.438601136</v>
      </c>
    </row>
    <row r="77" spans="1:2" x14ac:dyDescent="0.3">
      <c r="A77">
        <v>76</v>
      </c>
      <c r="B77" s="25">
        <v>57898479.653058767</v>
      </c>
    </row>
    <row r="78" spans="1:2" x14ac:dyDescent="0.3">
      <c r="A78">
        <v>77</v>
      </c>
      <c r="B78" s="25">
        <v>77523673.53911984</v>
      </c>
    </row>
    <row r="79" spans="1:2" x14ac:dyDescent="0.3">
      <c r="A79">
        <v>78</v>
      </c>
      <c r="B79" s="25">
        <v>118416534.05591989</v>
      </c>
    </row>
    <row r="80" spans="1:2" x14ac:dyDescent="0.3">
      <c r="A80">
        <v>79</v>
      </c>
      <c r="B80" s="25">
        <v>7348740.059414506</v>
      </c>
    </row>
    <row r="81" spans="1:2" x14ac:dyDescent="0.3">
      <c r="A81">
        <v>80</v>
      </c>
      <c r="B81" s="25">
        <v>85330060.63762641</v>
      </c>
    </row>
    <row r="82" spans="1:2" x14ac:dyDescent="0.3">
      <c r="A82">
        <v>81</v>
      </c>
      <c r="B82" s="25">
        <v>38829918.278944969</v>
      </c>
    </row>
    <row r="83" spans="1:2" x14ac:dyDescent="0.3">
      <c r="A83">
        <v>82</v>
      </c>
      <c r="B83" s="25">
        <v>-40258758.34400785</v>
      </c>
    </row>
    <row r="84" spans="1:2" x14ac:dyDescent="0.3">
      <c r="A84">
        <v>83</v>
      </c>
      <c r="B84" s="25">
        <v>36809754.42553699</v>
      </c>
    </row>
    <row r="85" spans="1:2" x14ac:dyDescent="0.3">
      <c r="A85">
        <v>84</v>
      </c>
      <c r="B85" s="25">
        <v>65118806.908161759</v>
      </c>
    </row>
    <row r="86" spans="1:2" x14ac:dyDescent="0.3">
      <c r="A86">
        <v>85</v>
      </c>
      <c r="B86" s="25">
        <v>26143542.204821825</v>
      </c>
    </row>
    <row r="87" spans="1:2" x14ac:dyDescent="0.3">
      <c r="A87">
        <v>86</v>
      </c>
      <c r="B87" s="25">
        <v>38495648.846161485</v>
      </c>
    </row>
    <row r="88" spans="1:2" x14ac:dyDescent="0.3">
      <c r="A88">
        <v>87</v>
      </c>
      <c r="B88" s="25">
        <v>97703378.972971201</v>
      </c>
    </row>
    <row r="89" spans="1:2" x14ac:dyDescent="0.3">
      <c r="A89">
        <v>88</v>
      </c>
      <c r="B89" s="25">
        <v>108466602.84726679</v>
      </c>
    </row>
    <row r="90" spans="1:2" x14ac:dyDescent="0.3">
      <c r="A90">
        <v>89</v>
      </c>
      <c r="B90" s="25">
        <v>-10351514.683363914</v>
      </c>
    </row>
    <row r="91" spans="1:2" x14ac:dyDescent="0.3">
      <c r="A91">
        <v>90</v>
      </c>
      <c r="B91" s="25">
        <v>26014036.47581923</v>
      </c>
    </row>
    <row r="92" spans="1:2" x14ac:dyDescent="0.3">
      <c r="A92">
        <v>91</v>
      </c>
      <c r="B92" s="25">
        <v>-12812546.051007628</v>
      </c>
    </row>
    <row r="93" spans="1:2" x14ac:dyDescent="0.3">
      <c r="A93">
        <v>92</v>
      </c>
      <c r="B93" s="25">
        <v>44069454.370563149</v>
      </c>
    </row>
    <row r="94" spans="1:2" x14ac:dyDescent="0.3">
      <c r="A94">
        <v>93</v>
      </c>
      <c r="B94" s="25">
        <v>128897143.15927243</v>
      </c>
    </row>
    <row r="95" spans="1:2" x14ac:dyDescent="0.3">
      <c r="A95">
        <v>94</v>
      </c>
      <c r="B95" s="25">
        <v>94265174.343312144</v>
      </c>
    </row>
    <row r="96" spans="1:2" x14ac:dyDescent="0.3">
      <c r="A96">
        <v>95</v>
      </c>
      <c r="B96" s="25">
        <v>-92775188.709405303</v>
      </c>
    </row>
    <row r="97" spans="1:2" x14ac:dyDescent="0.3">
      <c r="A97">
        <v>96</v>
      </c>
      <c r="B97" s="25">
        <v>52513683.606489658</v>
      </c>
    </row>
    <row r="98" spans="1:2" x14ac:dyDescent="0.3">
      <c r="A98">
        <v>97</v>
      </c>
      <c r="B98" s="25">
        <v>-21925429.024416089</v>
      </c>
    </row>
    <row r="99" spans="1:2" x14ac:dyDescent="0.3">
      <c r="A99">
        <v>98</v>
      </c>
      <c r="B99" s="25">
        <v>68044936.653556705</v>
      </c>
    </row>
    <row r="100" spans="1:2" x14ac:dyDescent="0.3">
      <c r="A100">
        <v>99</v>
      </c>
      <c r="B100" s="25">
        <v>-19279078.040521502</v>
      </c>
    </row>
    <row r="101" spans="1:2" x14ac:dyDescent="0.3">
      <c r="A101">
        <v>100</v>
      </c>
      <c r="B101" s="25">
        <v>71381922.720092177</v>
      </c>
    </row>
    <row r="102" spans="1:2" x14ac:dyDescent="0.3">
      <c r="A102">
        <v>101</v>
      </c>
      <c r="B102" s="25">
        <v>-78009189.259650826</v>
      </c>
    </row>
    <row r="103" spans="1:2" x14ac:dyDescent="0.3">
      <c r="A103">
        <v>102</v>
      </c>
      <c r="B103" s="25">
        <v>85409542.083319902</v>
      </c>
    </row>
    <row r="104" spans="1:2" x14ac:dyDescent="0.3">
      <c r="A104">
        <v>103</v>
      </c>
      <c r="B104" s="25">
        <v>113881494.74189389</v>
      </c>
    </row>
    <row r="105" spans="1:2" x14ac:dyDescent="0.3">
      <c r="A105">
        <v>104</v>
      </c>
      <c r="B105" s="25">
        <v>-18481444.281198025</v>
      </c>
    </row>
    <row r="106" spans="1:2" x14ac:dyDescent="0.3">
      <c r="A106">
        <v>105</v>
      </c>
      <c r="B106" s="25">
        <v>-9181376.7997865677</v>
      </c>
    </row>
    <row r="107" spans="1:2" x14ac:dyDescent="0.3">
      <c r="A107">
        <v>106</v>
      </c>
      <c r="B107" s="25">
        <v>60756011.460915923</v>
      </c>
    </row>
    <row r="108" spans="1:2" x14ac:dyDescent="0.3">
      <c r="A108">
        <v>107</v>
      </c>
      <c r="B108" s="25">
        <v>120264994.58768189</v>
      </c>
    </row>
    <row r="109" spans="1:2" x14ac:dyDescent="0.3">
      <c r="A109">
        <v>108</v>
      </c>
      <c r="B109" s="25">
        <v>102088004.90068841</v>
      </c>
    </row>
    <row r="110" spans="1:2" x14ac:dyDescent="0.3">
      <c r="A110">
        <v>109</v>
      </c>
      <c r="B110" s="25">
        <v>11792946.836626649</v>
      </c>
    </row>
    <row r="111" spans="1:2" x14ac:dyDescent="0.3">
      <c r="A111">
        <v>110</v>
      </c>
      <c r="B111" s="25">
        <v>32387339.186597943</v>
      </c>
    </row>
    <row r="112" spans="1:2" x14ac:dyDescent="0.3">
      <c r="A112">
        <v>111</v>
      </c>
      <c r="B112" s="25">
        <v>-68033781.58100009</v>
      </c>
    </row>
    <row r="113" spans="1:2" x14ac:dyDescent="0.3">
      <c r="A113">
        <v>112</v>
      </c>
      <c r="B113" s="25">
        <v>120063604.6602478</v>
      </c>
    </row>
    <row r="114" spans="1:2" x14ac:dyDescent="0.3">
      <c r="A114">
        <v>113</v>
      </c>
      <c r="B114" s="25">
        <v>62356618.995612383</v>
      </c>
    </row>
    <row r="115" spans="1:2" x14ac:dyDescent="0.3">
      <c r="A115">
        <v>114</v>
      </c>
      <c r="B115" s="25">
        <v>97022704.775128126</v>
      </c>
    </row>
    <row r="116" spans="1:2" x14ac:dyDescent="0.3">
      <c r="A116">
        <v>115</v>
      </c>
      <c r="B116" s="25">
        <v>18930559.660311103</v>
      </c>
    </row>
    <row r="117" spans="1:2" x14ac:dyDescent="0.3">
      <c r="A117">
        <v>116</v>
      </c>
      <c r="B117" s="25">
        <v>51214557.346589327</v>
      </c>
    </row>
    <row r="118" spans="1:2" x14ac:dyDescent="0.3">
      <c r="A118">
        <v>117</v>
      </c>
      <c r="B118" s="25">
        <v>-22381427.550895214</v>
      </c>
    </row>
    <row r="119" spans="1:2" x14ac:dyDescent="0.3">
      <c r="A119">
        <v>118</v>
      </c>
      <c r="B119" s="25">
        <v>59254695.455307722</v>
      </c>
    </row>
    <row r="120" spans="1:2" x14ac:dyDescent="0.3">
      <c r="A120">
        <v>119</v>
      </c>
      <c r="B120" s="25">
        <v>85655894.789660215</v>
      </c>
    </row>
    <row r="121" spans="1:2" x14ac:dyDescent="0.3">
      <c r="A121">
        <v>120</v>
      </c>
      <c r="B121" s="25">
        <v>-41637511.754820585</v>
      </c>
    </row>
    <row r="122" spans="1:2" x14ac:dyDescent="0.3">
      <c r="A122">
        <v>121</v>
      </c>
      <c r="B122" s="25">
        <v>-78397304.051730514</v>
      </c>
    </row>
    <row r="123" spans="1:2" x14ac:dyDescent="0.3">
      <c r="A123">
        <v>122</v>
      </c>
      <c r="B123" s="25">
        <v>67131676.373859048</v>
      </c>
    </row>
    <row r="124" spans="1:2" x14ac:dyDescent="0.3">
      <c r="A124">
        <v>123</v>
      </c>
      <c r="B124" s="25">
        <v>55648834.771633506</v>
      </c>
    </row>
    <row r="125" spans="1:2" x14ac:dyDescent="0.3">
      <c r="A125">
        <v>124</v>
      </c>
      <c r="B125" s="25">
        <v>48350733.08532548</v>
      </c>
    </row>
    <row r="126" spans="1:2" x14ac:dyDescent="0.3">
      <c r="A126">
        <v>125</v>
      </c>
      <c r="B126" s="25">
        <v>20097236.428768396</v>
      </c>
    </row>
    <row r="127" spans="1:2" x14ac:dyDescent="0.3">
      <c r="A127">
        <v>126</v>
      </c>
      <c r="B127" s="25">
        <v>133255771.89738882</v>
      </c>
    </row>
    <row r="128" spans="1:2" x14ac:dyDescent="0.3">
      <c r="A128">
        <v>127</v>
      </c>
      <c r="B128" s="25">
        <v>74762937.183098316</v>
      </c>
    </row>
    <row r="129" spans="1:2" x14ac:dyDescent="0.3">
      <c r="A129">
        <v>128</v>
      </c>
      <c r="B129" s="25">
        <v>-325986.65046989918</v>
      </c>
    </row>
    <row r="130" spans="1:2" x14ac:dyDescent="0.3">
      <c r="A130">
        <v>129</v>
      </c>
      <c r="B130" s="25">
        <v>17154781.417086363</v>
      </c>
    </row>
    <row r="131" spans="1:2" x14ac:dyDescent="0.3">
      <c r="A131">
        <v>130</v>
      </c>
      <c r="B131" s="25">
        <v>-22044082.234025478</v>
      </c>
    </row>
    <row r="132" spans="1:2" x14ac:dyDescent="0.3">
      <c r="A132">
        <v>131</v>
      </c>
      <c r="B132" s="25">
        <v>-16296221.29922092</v>
      </c>
    </row>
    <row r="133" spans="1:2" x14ac:dyDescent="0.3">
      <c r="A133">
        <v>132</v>
      </c>
      <c r="B133" s="25">
        <v>1892308.1088696718</v>
      </c>
    </row>
    <row r="134" spans="1:2" x14ac:dyDescent="0.3">
      <c r="A134">
        <v>133</v>
      </c>
      <c r="B134" s="25">
        <v>48862150.192999721</v>
      </c>
    </row>
    <row r="135" spans="1:2" x14ac:dyDescent="0.3">
      <c r="A135">
        <v>134</v>
      </c>
      <c r="B135" s="25">
        <v>1502380.2438530922</v>
      </c>
    </row>
    <row r="136" spans="1:2" x14ac:dyDescent="0.3">
      <c r="A136">
        <v>135</v>
      </c>
      <c r="B136" s="25">
        <v>85629870.869724393</v>
      </c>
    </row>
    <row r="137" spans="1:2" x14ac:dyDescent="0.3">
      <c r="A137">
        <v>136</v>
      </c>
      <c r="B137" s="25">
        <v>49861675.432383299</v>
      </c>
    </row>
    <row r="138" spans="1:2" x14ac:dyDescent="0.3">
      <c r="A138">
        <v>137</v>
      </c>
      <c r="B138" s="25">
        <v>40296015.512501955</v>
      </c>
    </row>
    <row r="139" spans="1:2" x14ac:dyDescent="0.3">
      <c r="A139">
        <v>138</v>
      </c>
      <c r="B139" s="25">
        <v>-65925396.777756214</v>
      </c>
    </row>
    <row r="140" spans="1:2" x14ac:dyDescent="0.3">
      <c r="A140">
        <v>139</v>
      </c>
      <c r="B140" s="25">
        <v>-30159134.596380234</v>
      </c>
    </row>
    <row r="141" spans="1:2" x14ac:dyDescent="0.3">
      <c r="A141">
        <v>140</v>
      </c>
      <c r="B141" s="25">
        <v>58528091.246385098</v>
      </c>
    </row>
    <row r="142" spans="1:2" x14ac:dyDescent="0.3">
      <c r="A142">
        <v>141</v>
      </c>
      <c r="B142" s="25">
        <v>121151801.23992503</v>
      </c>
    </row>
    <row r="143" spans="1:2" x14ac:dyDescent="0.3">
      <c r="A143">
        <v>142</v>
      </c>
      <c r="B143" s="25">
        <v>91519274.23242557</v>
      </c>
    </row>
    <row r="144" spans="1:2" x14ac:dyDescent="0.3">
      <c r="A144">
        <v>143</v>
      </c>
      <c r="B144" s="25">
        <v>-11518019.038918376</v>
      </c>
    </row>
    <row r="145" spans="1:2" x14ac:dyDescent="0.3">
      <c r="A145">
        <v>144</v>
      </c>
      <c r="B145" s="25">
        <v>-19417422.280197144</v>
      </c>
    </row>
    <row r="146" spans="1:2" x14ac:dyDescent="0.3">
      <c r="A146">
        <v>145</v>
      </c>
      <c r="B146" s="25">
        <v>71334970.624430656</v>
      </c>
    </row>
    <row r="147" spans="1:2" x14ac:dyDescent="0.3">
      <c r="A147">
        <v>146</v>
      </c>
      <c r="B147" s="25">
        <v>56188109.76088798</v>
      </c>
    </row>
    <row r="148" spans="1:2" x14ac:dyDescent="0.3">
      <c r="A148">
        <v>147</v>
      </c>
      <c r="B148" s="25">
        <v>-74368838.947086453</v>
      </c>
    </row>
    <row r="149" spans="1:2" x14ac:dyDescent="0.3">
      <c r="A149">
        <v>148</v>
      </c>
      <c r="B149" s="25">
        <v>-52676526.008263469</v>
      </c>
    </row>
    <row r="150" spans="1:2" x14ac:dyDescent="0.3">
      <c r="A150">
        <v>149</v>
      </c>
      <c r="B150" s="25">
        <v>64995046.283246636</v>
      </c>
    </row>
    <row r="151" spans="1:2" x14ac:dyDescent="0.3">
      <c r="A151">
        <v>150</v>
      </c>
      <c r="B151" s="25">
        <v>113737618.5593679</v>
      </c>
    </row>
    <row r="152" spans="1:2" x14ac:dyDescent="0.3">
      <c r="A152">
        <v>151</v>
      </c>
      <c r="B152" s="25">
        <v>109256178.23577356</v>
      </c>
    </row>
    <row r="153" spans="1:2" x14ac:dyDescent="0.3">
      <c r="A153">
        <v>152</v>
      </c>
      <c r="B153" s="25">
        <v>30658267.569780827</v>
      </c>
    </row>
    <row r="154" spans="1:2" x14ac:dyDescent="0.3">
      <c r="A154">
        <v>153</v>
      </c>
      <c r="B154" s="25">
        <v>-71329709.108652711</v>
      </c>
    </row>
    <row r="155" spans="1:2" x14ac:dyDescent="0.3">
      <c r="A155">
        <v>154</v>
      </c>
      <c r="B155" s="25">
        <v>52611704.334274054</v>
      </c>
    </row>
    <row r="156" spans="1:2" x14ac:dyDescent="0.3">
      <c r="A156">
        <v>155</v>
      </c>
      <c r="B156" s="25">
        <v>31821683.854897976</v>
      </c>
    </row>
    <row r="157" spans="1:2" x14ac:dyDescent="0.3">
      <c r="A157">
        <v>156</v>
      </c>
      <c r="B157" s="25">
        <v>36187029.310496449</v>
      </c>
    </row>
    <row r="158" spans="1:2" x14ac:dyDescent="0.3">
      <c r="A158">
        <v>157</v>
      </c>
      <c r="B158" s="25">
        <v>35163201.341269255</v>
      </c>
    </row>
    <row r="159" spans="1:2" x14ac:dyDescent="0.3">
      <c r="A159">
        <v>158</v>
      </c>
      <c r="B159" s="25">
        <v>84466195.677224874</v>
      </c>
    </row>
    <row r="160" spans="1:2" x14ac:dyDescent="0.3">
      <c r="A160">
        <v>159</v>
      </c>
      <c r="B160" s="25">
        <v>-16208563.442487359</v>
      </c>
    </row>
    <row r="161" spans="1:2" x14ac:dyDescent="0.3">
      <c r="A161">
        <v>160</v>
      </c>
      <c r="B161" s="25">
        <v>55474907.354634047</v>
      </c>
    </row>
    <row r="162" spans="1:2" x14ac:dyDescent="0.3">
      <c r="A162">
        <v>161</v>
      </c>
      <c r="B162" s="25">
        <v>62248457.776579857</v>
      </c>
    </row>
    <row r="163" spans="1:2" x14ac:dyDescent="0.3">
      <c r="A163">
        <v>162</v>
      </c>
      <c r="B163" s="25">
        <v>101325989.01080489</v>
      </c>
    </row>
    <row r="164" spans="1:2" x14ac:dyDescent="0.3">
      <c r="A164">
        <v>163</v>
      </c>
      <c r="B164" s="25">
        <v>49285280.442493081</v>
      </c>
    </row>
    <row r="165" spans="1:2" x14ac:dyDescent="0.3">
      <c r="A165">
        <v>164</v>
      </c>
      <c r="B165" s="25">
        <v>15163937.380332708</v>
      </c>
    </row>
    <row r="166" spans="1:2" x14ac:dyDescent="0.3">
      <c r="A166">
        <v>165</v>
      </c>
      <c r="B166" s="25">
        <v>12328437.953909993</v>
      </c>
    </row>
    <row r="167" spans="1:2" x14ac:dyDescent="0.3">
      <c r="A167">
        <v>166</v>
      </c>
      <c r="B167" s="25">
        <v>-40808604.326967478</v>
      </c>
    </row>
    <row r="168" spans="1:2" x14ac:dyDescent="0.3">
      <c r="A168">
        <v>167</v>
      </c>
      <c r="B168" s="25">
        <v>-32693066.430683732</v>
      </c>
    </row>
    <row r="169" spans="1:2" x14ac:dyDescent="0.3">
      <c r="A169">
        <v>168</v>
      </c>
      <c r="B169" s="25">
        <v>109573807.16061354</v>
      </c>
    </row>
    <row r="170" spans="1:2" x14ac:dyDescent="0.3">
      <c r="A170">
        <v>169</v>
      </c>
      <c r="B170" s="25">
        <v>69935153.838065982</v>
      </c>
    </row>
    <row r="171" spans="1:2" x14ac:dyDescent="0.3">
      <c r="A171">
        <v>170</v>
      </c>
      <c r="B171" s="25">
        <v>9652938.3895932436</v>
      </c>
    </row>
    <row r="172" spans="1:2" x14ac:dyDescent="0.3">
      <c r="A172">
        <v>171</v>
      </c>
      <c r="B172" s="25">
        <v>49238241.92483604</v>
      </c>
    </row>
    <row r="173" spans="1:2" x14ac:dyDescent="0.3">
      <c r="A173">
        <v>172</v>
      </c>
      <c r="B173" s="25">
        <v>-33284620.663139224</v>
      </c>
    </row>
    <row r="174" spans="1:2" x14ac:dyDescent="0.3">
      <c r="A174">
        <v>173</v>
      </c>
      <c r="B174" s="25">
        <v>-47207790.478931665</v>
      </c>
    </row>
    <row r="175" spans="1:2" x14ac:dyDescent="0.3">
      <c r="A175">
        <v>174</v>
      </c>
      <c r="B175" s="25">
        <v>57307010.454437256</v>
      </c>
    </row>
    <row r="176" spans="1:2" x14ac:dyDescent="0.3">
      <c r="A176">
        <v>175</v>
      </c>
      <c r="B176" s="25">
        <v>35133716.553230643</v>
      </c>
    </row>
    <row r="177" spans="1:2" x14ac:dyDescent="0.3">
      <c r="A177">
        <v>176</v>
      </c>
      <c r="B177" s="25">
        <v>243934.13675892353</v>
      </c>
    </row>
    <row r="178" spans="1:2" x14ac:dyDescent="0.3">
      <c r="A178">
        <v>177</v>
      </c>
      <c r="B178" s="25">
        <v>38741346.287811756</v>
      </c>
    </row>
    <row r="179" spans="1:2" x14ac:dyDescent="0.3">
      <c r="A179">
        <v>178</v>
      </c>
      <c r="B179" s="25">
        <v>17868570.667308807</v>
      </c>
    </row>
    <row r="180" spans="1:2" x14ac:dyDescent="0.3">
      <c r="A180">
        <v>179</v>
      </c>
      <c r="B180" s="25">
        <v>41110043.140758991</v>
      </c>
    </row>
    <row r="181" spans="1:2" x14ac:dyDescent="0.3">
      <c r="A181">
        <v>180</v>
      </c>
      <c r="B181" s="25">
        <v>69925651.425677299</v>
      </c>
    </row>
    <row r="182" spans="1:2" x14ac:dyDescent="0.3">
      <c r="A182">
        <v>181</v>
      </c>
      <c r="B182" s="25">
        <v>68190499.334059238</v>
      </c>
    </row>
    <row r="183" spans="1:2" x14ac:dyDescent="0.3">
      <c r="A183">
        <v>182</v>
      </c>
      <c r="B183" s="25">
        <v>79282199.8314569</v>
      </c>
    </row>
    <row r="184" spans="1:2" x14ac:dyDescent="0.3">
      <c r="A184">
        <v>183</v>
      </c>
      <c r="B184" s="25">
        <v>38236891.263154745</v>
      </c>
    </row>
    <row r="185" spans="1:2" x14ac:dyDescent="0.3">
      <c r="A185">
        <v>184</v>
      </c>
      <c r="B185" s="25">
        <v>-91258932.068058133</v>
      </c>
    </row>
    <row r="186" spans="1:2" x14ac:dyDescent="0.3">
      <c r="A186">
        <v>185</v>
      </c>
      <c r="B186" s="25">
        <v>-41476058.195051312</v>
      </c>
    </row>
    <row r="187" spans="1:2" x14ac:dyDescent="0.3">
      <c r="A187">
        <v>186</v>
      </c>
      <c r="B187" s="25">
        <v>68202687.246707916</v>
      </c>
    </row>
    <row r="188" spans="1:2" x14ac:dyDescent="0.3">
      <c r="A188">
        <v>187</v>
      </c>
      <c r="B188" s="25">
        <v>117277702.18274689</v>
      </c>
    </row>
    <row r="189" spans="1:2" x14ac:dyDescent="0.3">
      <c r="A189">
        <v>188</v>
      </c>
      <c r="B189" s="25">
        <v>-79295314.940862417</v>
      </c>
    </row>
    <row r="190" spans="1:2" x14ac:dyDescent="0.3">
      <c r="A190">
        <v>189</v>
      </c>
      <c r="B190" s="25">
        <v>102003094.11354148</v>
      </c>
    </row>
    <row r="191" spans="1:2" x14ac:dyDescent="0.3">
      <c r="A191">
        <v>190</v>
      </c>
      <c r="B191" s="25">
        <v>57151973.212043047</v>
      </c>
    </row>
    <row r="192" spans="1:2" x14ac:dyDescent="0.3">
      <c r="A192">
        <v>191</v>
      </c>
      <c r="B192" s="25">
        <v>-69229967.541670799</v>
      </c>
    </row>
    <row r="193" spans="1:2" x14ac:dyDescent="0.3">
      <c r="A193">
        <v>192</v>
      </c>
      <c r="B193" s="25">
        <v>-3656548.6495783329</v>
      </c>
    </row>
    <row r="194" spans="1:2" x14ac:dyDescent="0.3">
      <c r="A194">
        <v>193</v>
      </c>
      <c r="B194" s="25">
        <v>68881468.99247539</v>
      </c>
    </row>
    <row r="195" spans="1:2" x14ac:dyDescent="0.3">
      <c r="A195">
        <v>194</v>
      </c>
      <c r="B195" s="25">
        <v>79318684.606808782</v>
      </c>
    </row>
    <row r="196" spans="1:2" x14ac:dyDescent="0.3">
      <c r="A196">
        <v>195</v>
      </c>
      <c r="B196" s="25">
        <v>-12969152.068271756</v>
      </c>
    </row>
    <row r="197" spans="1:2" x14ac:dyDescent="0.3">
      <c r="A197">
        <v>196</v>
      </c>
      <c r="B197" s="25">
        <v>18978988.041184306</v>
      </c>
    </row>
    <row r="198" spans="1:2" x14ac:dyDescent="0.3">
      <c r="A198">
        <v>197</v>
      </c>
      <c r="B198" s="25">
        <v>44348240.542456627</v>
      </c>
    </row>
    <row r="199" spans="1:2" x14ac:dyDescent="0.3">
      <c r="A199">
        <v>198</v>
      </c>
      <c r="B199" s="25">
        <v>58179272.243132591</v>
      </c>
    </row>
    <row r="200" spans="1:2" x14ac:dyDescent="0.3">
      <c r="A200">
        <v>199</v>
      </c>
      <c r="B200" s="25">
        <v>66751241.891505003</v>
      </c>
    </row>
    <row r="201" spans="1:2" x14ac:dyDescent="0.3">
      <c r="A201">
        <v>200</v>
      </c>
      <c r="B201" s="25">
        <v>77654336.08066988</v>
      </c>
    </row>
    <row r="202" spans="1:2" x14ac:dyDescent="0.3">
      <c r="A202">
        <v>201</v>
      </c>
      <c r="B202" s="25">
        <v>-78760879.088845253</v>
      </c>
    </row>
    <row r="203" spans="1:2" x14ac:dyDescent="0.3">
      <c r="A203">
        <v>202</v>
      </c>
      <c r="B203" s="25">
        <v>-14142116.532189369</v>
      </c>
    </row>
    <row r="204" spans="1:2" x14ac:dyDescent="0.3">
      <c r="A204">
        <v>203</v>
      </c>
      <c r="B204" s="25">
        <v>85593736.605631471</v>
      </c>
    </row>
    <row r="205" spans="1:2" x14ac:dyDescent="0.3">
      <c r="A205">
        <v>204</v>
      </c>
      <c r="B205" s="25">
        <v>18791584.145245671</v>
      </c>
    </row>
    <row r="206" spans="1:2" x14ac:dyDescent="0.3">
      <c r="A206">
        <v>205</v>
      </c>
      <c r="B206" s="25">
        <v>120702247.34435654</v>
      </c>
    </row>
    <row r="207" spans="1:2" x14ac:dyDescent="0.3">
      <c r="A207">
        <v>206</v>
      </c>
      <c r="B207" s="25">
        <v>110347423.07602894</v>
      </c>
    </row>
    <row r="208" spans="1:2" x14ac:dyDescent="0.3">
      <c r="A208">
        <v>207</v>
      </c>
      <c r="B208" s="25">
        <v>11239249.216190934</v>
      </c>
    </row>
    <row r="209" spans="1:2" x14ac:dyDescent="0.3">
      <c r="A209">
        <v>208</v>
      </c>
      <c r="B209" s="25">
        <v>50781317.129425883</v>
      </c>
    </row>
    <row r="210" spans="1:2" x14ac:dyDescent="0.3">
      <c r="A210">
        <v>209</v>
      </c>
      <c r="B210" s="25">
        <v>52982360.797908425</v>
      </c>
    </row>
    <row r="211" spans="1:2" x14ac:dyDescent="0.3">
      <c r="A211">
        <v>210</v>
      </c>
      <c r="B211" s="25">
        <v>61327918.674844384</v>
      </c>
    </row>
    <row r="212" spans="1:2" x14ac:dyDescent="0.3">
      <c r="A212">
        <v>211</v>
      </c>
      <c r="B212" s="25">
        <v>50870739.108401418</v>
      </c>
    </row>
    <row r="213" spans="1:2" x14ac:dyDescent="0.3">
      <c r="A213">
        <v>212</v>
      </c>
      <c r="B213" s="25">
        <v>-7477316.4200063944</v>
      </c>
    </row>
    <row r="214" spans="1:2" x14ac:dyDescent="0.3">
      <c r="A214">
        <v>213</v>
      </c>
      <c r="B214" s="25">
        <v>-48010675.66637671</v>
      </c>
    </row>
    <row r="215" spans="1:2" x14ac:dyDescent="0.3">
      <c r="A215">
        <v>214</v>
      </c>
      <c r="B215" s="25">
        <v>-10008728.789563775</v>
      </c>
    </row>
    <row r="216" spans="1:2" x14ac:dyDescent="0.3">
      <c r="A216">
        <v>215</v>
      </c>
      <c r="B216" s="25">
        <v>-29689218.550685406</v>
      </c>
    </row>
    <row r="217" spans="1:2" x14ac:dyDescent="0.3">
      <c r="A217">
        <v>216</v>
      </c>
      <c r="B217" s="25">
        <v>115929909.43603182</v>
      </c>
    </row>
    <row r="218" spans="1:2" x14ac:dyDescent="0.3">
      <c r="A218">
        <v>217</v>
      </c>
      <c r="B218" s="25">
        <v>68103764.549415827</v>
      </c>
    </row>
    <row r="219" spans="1:2" x14ac:dyDescent="0.3">
      <c r="A219">
        <v>218</v>
      </c>
      <c r="B219" s="25">
        <v>91480075.95085752</v>
      </c>
    </row>
    <row r="220" spans="1:2" x14ac:dyDescent="0.3">
      <c r="A220">
        <v>219</v>
      </c>
      <c r="B220" s="25">
        <v>23463829.139460087</v>
      </c>
    </row>
    <row r="221" spans="1:2" x14ac:dyDescent="0.3">
      <c r="A221">
        <v>220</v>
      </c>
      <c r="B221" s="25">
        <v>-79067558.203530669</v>
      </c>
    </row>
    <row r="222" spans="1:2" x14ac:dyDescent="0.3">
      <c r="A222">
        <v>221</v>
      </c>
      <c r="B222" s="25">
        <v>45261182.342805505</v>
      </c>
    </row>
    <row r="223" spans="1:2" x14ac:dyDescent="0.3">
      <c r="A223">
        <v>222</v>
      </c>
      <c r="B223" s="25">
        <v>78508116.08152926</v>
      </c>
    </row>
    <row r="224" spans="1:2" x14ac:dyDescent="0.3">
      <c r="A224">
        <v>223</v>
      </c>
      <c r="B224" s="25">
        <v>81749386.058805943</v>
      </c>
    </row>
    <row r="225" spans="1:2" x14ac:dyDescent="0.3">
      <c r="A225">
        <v>224</v>
      </c>
      <c r="B225" s="25">
        <v>21281349.648893595</v>
      </c>
    </row>
    <row r="226" spans="1:2" x14ac:dyDescent="0.3">
      <c r="A226">
        <v>225</v>
      </c>
      <c r="B226" s="25">
        <v>25930548.676302433</v>
      </c>
    </row>
    <row r="227" spans="1:2" x14ac:dyDescent="0.3">
      <c r="A227">
        <v>226</v>
      </c>
      <c r="B227" s="25">
        <v>96944589.07745707</v>
      </c>
    </row>
    <row r="228" spans="1:2" x14ac:dyDescent="0.3">
      <c r="A228">
        <v>227</v>
      </c>
      <c r="B228" s="25">
        <v>-68425513.411975145</v>
      </c>
    </row>
    <row r="229" spans="1:2" x14ac:dyDescent="0.3">
      <c r="A229">
        <v>228</v>
      </c>
      <c r="B229" s="25">
        <v>-19184148.150436997</v>
      </c>
    </row>
    <row r="230" spans="1:2" x14ac:dyDescent="0.3">
      <c r="A230">
        <v>229</v>
      </c>
      <c r="B230" s="25">
        <v>11694070.794866085</v>
      </c>
    </row>
    <row r="231" spans="1:2" x14ac:dyDescent="0.3">
      <c r="A231">
        <v>230</v>
      </c>
      <c r="B231" s="25">
        <v>-10957412.088940978</v>
      </c>
    </row>
    <row r="232" spans="1:2" x14ac:dyDescent="0.3">
      <c r="A232">
        <v>231</v>
      </c>
      <c r="B232" s="25">
        <v>77624606.238252163</v>
      </c>
    </row>
    <row r="233" spans="1:2" x14ac:dyDescent="0.3">
      <c r="A233">
        <v>232</v>
      </c>
      <c r="B233" s="25">
        <v>-13900756.757886767</v>
      </c>
    </row>
    <row r="234" spans="1:2" x14ac:dyDescent="0.3">
      <c r="A234">
        <v>233</v>
      </c>
      <c r="B234" s="25">
        <v>15785013.245523334</v>
      </c>
    </row>
    <row r="235" spans="1:2" x14ac:dyDescent="0.3">
      <c r="A235">
        <v>234</v>
      </c>
      <c r="B235" s="25">
        <v>77589406.134613037</v>
      </c>
    </row>
    <row r="236" spans="1:2" x14ac:dyDescent="0.3">
      <c r="A236">
        <v>235</v>
      </c>
      <c r="B236" s="25">
        <v>44540043.501966119</v>
      </c>
    </row>
    <row r="237" spans="1:2" x14ac:dyDescent="0.3">
      <c r="A237">
        <v>236</v>
      </c>
      <c r="B237" s="25">
        <v>14514562.426381469</v>
      </c>
    </row>
    <row r="238" spans="1:2" x14ac:dyDescent="0.3">
      <c r="A238">
        <v>237</v>
      </c>
      <c r="B238" s="25">
        <v>8527504.221365571</v>
      </c>
    </row>
    <row r="239" spans="1:2" x14ac:dyDescent="0.3">
      <c r="A239">
        <v>238</v>
      </c>
      <c r="B239" s="25">
        <v>73044617.708387733</v>
      </c>
    </row>
    <row r="240" spans="1:2" x14ac:dyDescent="0.3">
      <c r="A240">
        <v>239</v>
      </c>
      <c r="B240" s="25">
        <v>45721437.71258533</v>
      </c>
    </row>
    <row r="241" spans="1:2" x14ac:dyDescent="0.3">
      <c r="A241">
        <v>240</v>
      </c>
      <c r="B241" s="25">
        <v>53433898.942322493</v>
      </c>
    </row>
    <row r="242" spans="1:2" x14ac:dyDescent="0.3">
      <c r="A242">
        <v>241</v>
      </c>
      <c r="B242" s="25">
        <v>113076533.5095489</v>
      </c>
    </row>
    <row r="243" spans="1:2" x14ac:dyDescent="0.3">
      <c r="A243">
        <v>242</v>
      </c>
      <c r="B243" s="25">
        <v>7386102.916785121</v>
      </c>
    </row>
    <row r="244" spans="1:2" x14ac:dyDescent="0.3">
      <c r="A244">
        <v>243</v>
      </c>
      <c r="B244" s="25">
        <v>118152238.24184871</v>
      </c>
    </row>
    <row r="245" spans="1:2" x14ac:dyDescent="0.3">
      <c r="A245">
        <v>244</v>
      </c>
      <c r="B245" s="25">
        <v>74443462.534675121</v>
      </c>
    </row>
    <row r="246" spans="1:2" x14ac:dyDescent="0.3">
      <c r="A246">
        <v>245</v>
      </c>
      <c r="B246" s="25">
        <v>-51704523.805731297</v>
      </c>
    </row>
    <row r="247" spans="1:2" x14ac:dyDescent="0.3">
      <c r="A247">
        <v>246</v>
      </c>
      <c r="B247" s="25">
        <v>-23909350.740086198</v>
      </c>
    </row>
    <row r="248" spans="1:2" x14ac:dyDescent="0.3">
      <c r="A248">
        <v>247</v>
      </c>
      <c r="B248" s="25">
        <v>77284913.2837075</v>
      </c>
    </row>
    <row r="249" spans="1:2" x14ac:dyDescent="0.3">
      <c r="A249">
        <v>248</v>
      </c>
      <c r="B249" s="25">
        <v>118951799.51326692</v>
      </c>
    </row>
    <row r="250" spans="1:2" x14ac:dyDescent="0.3">
      <c r="A250">
        <v>249</v>
      </c>
      <c r="B250" s="25">
        <v>9009669.7380677462</v>
      </c>
    </row>
    <row r="251" spans="1:2" x14ac:dyDescent="0.3">
      <c r="A251">
        <v>250</v>
      </c>
      <c r="B251" s="25">
        <v>-116002441.25758934</v>
      </c>
    </row>
    <row r="252" spans="1:2" x14ac:dyDescent="0.3">
      <c r="A252">
        <v>251</v>
      </c>
      <c r="B252" s="25">
        <v>24087194.895569563</v>
      </c>
    </row>
    <row r="253" spans="1:2" x14ac:dyDescent="0.3">
      <c r="A253">
        <v>252</v>
      </c>
      <c r="B253" s="25">
        <v>39689223.654042363</v>
      </c>
    </row>
    <row r="254" spans="1:2" x14ac:dyDescent="0.3">
      <c r="A254">
        <v>253</v>
      </c>
      <c r="B254" s="25">
        <v>57157518.143574119</v>
      </c>
    </row>
    <row r="255" spans="1:2" x14ac:dyDescent="0.3">
      <c r="A255">
        <v>254</v>
      </c>
      <c r="B255" s="25">
        <v>108083876.72341287</v>
      </c>
    </row>
    <row r="256" spans="1:2" x14ac:dyDescent="0.3">
      <c r="A256">
        <v>255</v>
      </c>
      <c r="B256" s="25">
        <v>112420763.28763413</v>
      </c>
    </row>
    <row r="257" spans="1:2" x14ac:dyDescent="0.3">
      <c r="A257">
        <v>256</v>
      </c>
      <c r="B257" s="25">
        <v>19863677.41712594</v>
      </c>
    </row>
    <row r="258" spans="1:2" x14ac:dyDescent="0.3">
      <c r="A258">
        <v>257</v>
      </c>
      <c r="B258" s="25">
        <v>-62175464.275917768</v>
      </c>
    </row>
    <row r="259" spans="1:2" x14ac:dyDescent="0.3">
      <c r="A259">
        <v>258</v>
      </c>
      <c r="B259" s="25">
        <v>52096196.233789086</v>
      </c>
    </row>
    <row r="260" spans="1:2" x14ac:dyDescent="0.3">
      <c r="A260">
        <v>259</v>
      </c>
      <c r="B260" s="25">
        <v>-8394044.0567822456</v>
      </c>
    </row>
    <row r="261" spans="1:2" x14ac:dyDescent="0.3">
      <c r="A261">
        <v>260</v>
      </c>
      <c r="B261" s="25">
        <v>15121785.983997464</v>
      </c>
    </row>
    <row r="262" spans="1:2" x14ac:dyDescent="0.3">
      <c r="A262">
        <v>261</v>
      </c>
      <c r="B262" s="25">
        <v>71100392.449497223</v>
      </c>
    </row>
    <row r="263" spans="1:2" x14ac:dyDescent="0.3">
      <c r="A263">
        <v>262</v>
      </c>
      <c r="B263" s="25">
        <v>71800588.936622262</v>
      </c>
    </row>
    <row r="264" spans="1:2" x14ac:dyDescent="0.3">
      <c r="A264">
        <v>263</v>
      </c>
      <c r="B264" s="25">
        <v>35433161.494751096</v>
      </c>
    </row>
    <row r="265" spans="1:2" x14ac:dyDescent="0.3">
      <c r="A265">
        <v>264</v>
      </c>
      <c r="B265" s="25">
        <v>87411686.563088655</v>
      </c>
    </row>
    <row r="266" spans="1:2" x14ac:dyDescent="0.3">
      <c r="A266">
        <v>265</v>
      </c>
      <c r="B266" s="25">
        <v>70433972.107001901</v>
      </c>
    </row>
    <row r="267" spans="1:2" x14ac:dyDescent="0.3">
      <c r="A267">
        <v>266</v>
      </c>
      <c r="B267" s="25">
        <v>101588462.69789302</v>
      </c>
    </row>
    <row r="268" spans="1:2" x14ac:dyDescent="0.3">
      <c r="A268">
        <v>267</v>
      </c>
      <c r="B268" s="25">
        <v>115213163.80020714</v>
      </c>
    </row>
    <row r="269" spans="1:2" x14ac:dyDescent="0.3">
      <c r="A269">
        <v>268</v>
      </c>
      <c r="B269" s="25">
        <v>100688885.36768067</v>
      </c>
    </row>
    <row r="270" spans="1:2" x14ac:dyDescent="0.3">
      <c r="A270">
        <v>269</v>
      </c>
      <c r="B270" s="25">
        <v>85430147.62474978</v>
      </c>
    </row>
    <row r="271" spans="1:2" x14ac:dyDescent="0.3">
      <c r="A271">
        <v>270</v>
      </c>
      <c r="B271" s="25">
        <v>-29400294.523191094</v>
      </c>
    </row>
    <row r="272" spans="1:2" x14ac:dyDescent="0.3">
      <c r="A272">
        <v>271</v>
      </c>
      <c r="B272" s="25">
        <v>8684079.229362011</v>
      </c>
    </row>
    <row r="273" spans="1:2" x14ac:dyDescent="0.3">
      <c r="A273">
        <v>272</v>
      </c>
      <c r="B273" s="25">
        <v>15314215.521512866</v>
      </c>
    </row>
    <row r="274" spans="1:2" x14ac:dyDescent="0.3">
      <c r="A274">
        <v>273</v>
      </c>
      <c r="B274" s="25">
        <v>25194887.140773654</v>
      </c>
    </row>
    <row r="275" spans="1:2" x14ac:dyDescent="0.3">
      <c r="A275">
        <v>274</v>
      </c>
      <c r="B275" s="25">
        <v>39951242.708458662</v>
      </c>
    </row>
    <row r="276" spans="1:2" x14ac:dyDescent="0.3">
      <c r="A276">
        <v>275</v>
      </c>
      <c r="B276" s="25">
        <v>6031022.8302237988</v>
      </c>
    </row>
    <row r="277" spans="1:2" x14ac:dyDescent="0.3">
      <c r="A277">
        <v>276</v>
      </c>
      <c r="B277" s="25">
        <v>115878389.58298659</v>
      </c>
    </row>
    <row r="278" spans="1:2" x14ac:dyDescent="0.3">
      <c r="A278">
        <v>277</v>
      </c>
      <c r="B278" s="25">
        <v>21550667.328465939</v>
      </c>
    </row>
    <row r="279" spans="1:2" x14ac:dyDescent="0.3">
      <c r="A279">
        <v>278</v>
      </c>
      <c r="B279" s="25">
        <v>-20725297.638815284</v>
      </c>
    </row>
    <row r="280" spans="1:2" x14ac:dyDescent="0.3">
      <c r="A280">
        <v>279</v>
      </c>
      <c r="B280" s="25">
        <v>-54718156.373442173</v>
      </c>
    </row>
    <row r="281" spans="1:2" x14ac:dyDescent="0.3">
      <c r="A281">
        <v>280</v>
      </c>
      <c r="B281" s="25">
        <v>98287262.611877918</v>
      </c>
    </row>
    <row r="282" spans="1:2" x14ac:dyDescent="0.3">
      <c r="A282">
        <v>281</v>
      </c>
      <c r="B282" s="25">
        <v>36107616.791242361</v>
      </c>
    </row>
    <row r="283" spans="1:2" x14ac:dyDescent="0.3">
      <c r="A283">
        <v>282</v>
      </c>
      <c r="B283" s="25">
        <v>64488520.148792386</v>
      </c>
    </row>
    <row r="284" spans="1:2" x14ac:dyDescent="0.3">
      <c r="A284">
        <v>283</v>
      </c>
      <c r="B284" s="25">
        <v>56551891.953808188</v>
      </c>
    </row>
    <row r="285" spans="1:2" x14ac:dyDescent="0.3">
      <c r="A285">
        <v>284</v>
      </c>
      <c r="B285" s="25">
        <v>53128582.859421849</v>
      </c>
    </row>
    <row r="286" spans="1:2" x14ac:dyDescent="0.3">
      <c r="A286">
        <v>285</v>
      </c>
      <c r="B286" s="25">
        <v>34070475.892282367</v>
      </c>
    </row>
    <row r="287" spans="1:2" x14ac:dyDescent="0.3">
      <c r="A287">
        <v>286</v>
      </c>
      <c r="B287" s="25">
        <v>-8529678.223688364</v>
      </c>
    </row>
    <row r="288" spans="1:2" x14ac:dyDescent="0.3">
      <c r="A288">
        <v>287</v>
      </c>
      <c r="B288" s="25">
        <v>44949768.6374228</v>
      </c>
    </row>
    <row r="289" spans="1:2" x14ac:dyDescent="0.3">
      <c r="A289">
        <v>288</v>
      </c>
      <c r="B289" s="25">
        <v>-53637651.456515312</v>
      </c>
    </row>
    <row r="290" spans="1:2" x14ac:dyDescent="0.3">
      <c r="A290">
        <v>289</v>
      </c>
      <c r="B290" s="25">
        <v>117501160.60432005</v>
      </c>
    </row>
    <row r="291" spans="1:2" x14ac:dyDescent="0.3">
      <c r="A291">
        <v>290</v>
      </c>
      <c r="B291" s="25">
        <v>1035098.1106455326</v>
      </c>
    </row>
    <row r="292" spans="1:2" x14ac:dyDescent="0.3">
      <c r="A292">
        <v>291</v>
      </c>
      <c r="B292" s="25">
        <v>16285510.543497205</v>
      </c>
    </row>
    <row r="293" spans="1:2" x14ac:dyDescent="0.3">
      <c r="A293">
        <v>292</v>
      </c>
      <c r="B293" s="25">
        <v>38400674.382310987</v>
      </c>
    </row>
    <row r="294" spans="1:2" x14ac:dyDescent="0.3">
      <c r="A294">
        <v>293</v>
      </c>
      <c r="B294" s="25">
        <v>59381853.240963101</v>
      </c>
    </row>
    <row r="295" spans="1:2" x14ac:dyDescent="0.3">
      <c r="A295">
        <v>294</v>
      </c>
      <c r="B295" s="25">
        <v>68459039.562354565</v>
      </c>
    </row>
    <row r="296" spans="1:2" x14ac:dyDescent="0.3">
      <c r="A296">
        <v>295</v>
      </c>
      <c r="B296" s="25">
        <v>41177640.579841018</v>
      </c>
    </row>
    <row r="297" spans="1:2" x14ac:dyDescent="0.3">
      <c r="A297">
        <v>296</v>
      </c>
      <c r="B297" s="25">
        <v>-30342993.76371479</v>
      </c>
    </row>
    <row r="298" spans="1:2" x14ac:dyDescent="0.3">
      <c r="A298">
        <v>297</v>
      </c>
      <c r="B298" s="25">
        <v>16408312.357004762</v>
      </c>
    </row>
    <row r="299" spans="1:2" x14ac:dyDescent="0.3">
      <c r="A299">
        <v>298</v>
      </c>
      <c r="B299" s="25">
        <v>108737405.69108629</v>
      </c>
    </row>
    <row r="300" spans="1:2" x14ac:dyDescent="0.3">
      <c r="A300">
        <v>299</v>
      </c>
      <c r="B300" s="25">
        <v>-18619657.767837763</v>
      </c>
    </row>
    <row r="301" spans="1:2" x14ac:dyDescent="0.3">
      <c r="A301">
        <v>300</v>
      </c>
      <c r="B301" s="25">
        <v>-12801809.85678339</v>
      </c>
    </row>
    <row r="302" spans="1:2" x14ac:dyDescent="0.3">
      <c r="A302">
        <v>301</v>
      </c>
      <c r="B302" s="25">
        <v>-15028097.207111001</v>
      </c>
    </row>
    <row r="303" spans="1:2" x14ac:dyDescent="0.3">
      <c r="A303">
        <v>302</v>
      </c>
      <c r="B303" s="25">
        <v>-589173.77103185654</v>
      </c>
    </row>
    <row r="304" spans="1:2" x14ac:dyDescent="0.3">
      <c r="A304">
        <v>303</v>
      </c>
      <c r="B304" s="25">
        <v>36743203.571777701</v>
      </c>
    </row>
    <row r="305" spans="1:2" x14ac:dyDescent="0.3">
      <c r="A305">
        <v>304</v>
      </c>
      <c r="B305" s="25">
        <v>8226802.7077929974</v>
      </c>
    </row>
    <row r="306" spans="1:2" x14ac:dyDescent="0.3">
      <c r="A306">
        <v>305</v>
      </c>
      <c r="B306" s="25">
        <v>74129450.746965528</v>
      </c>
    </row>
    <row r="307" spans="1:2" x14ac:dyDescent="0.3">
      <c r="A307">
        <v>306</v>
      </c>
      <c r="B307" s="25">
        <v>122961902.33976555</v>
      </c>
    </row>
    <row r="308" spans="1:2" x14ac:dyDescent="0.3">
      <c r="A308">
        <v>307</v>
      </c>
      <c r="B308" s="25">
        <v>-70270434.064638138</v>
      </c>
    </row>
    <row r="309" spans="1:2" x14ac:dyDescent="0.3">
      <c r="A309">
        <v>308</v>
      </c>
      <c r="B309" s="25">
        <v>51909088.865077376</v>
      </c>
    </row>
    <row r="310" spans="1:2" x14ac:dyDescent="0.3">
      <c r="A310">
        <v>309</v>
      </c>
      <c r="B310" s="25">
        <v>61027554.0491395</v>
      </c>
    </row>
    <row r="311" spans="1:2" x14ac:dyDescent="0.3">
      <c r="A311">
        <v>310</v>
      </c>
      <c r="B311" s="25">
        <v>11313892.981716275</v>
      </c>
    </row>
    <row r="312" spans="1:2" x14ac:dyDescent="0.3">
      <c r="A312">
        <v>311</v>
      </c>
      <c r="B312" s="25">
        <v>36029248.982267499</v>
      </c>
    </row>
    <row r="313" spans="1:2" x14ac:dyDescent="0.3">
      <c r="A313">
        <v>312</v>
      </c>
      <c r="B313" s="25">
        <v>78772980.073064804</v>
      </c>
    </row>
    <row r="314" spans="1:2" x14ac:dyDescent="0.3">
      <c r="A314">
        <v>313</v>
      </c>
      <c r="B314" s="25">
        <v>35013326.462439656</v>
      </c>
    </row>
    <row r="315" spans="1:2" x14ac:dyDescent="0.3">
      <c r="A315">
        <v>314</v>
      </c>
      <c r="B315" s="25">
        <v>-25198531.428836942</v>
      </c>
    </row>
    <row r="316" spans="1:2" x14ac:dyDescent="0.3">
      <c r="A316">
        <v>315</v>
      </c>
      <c r="B316" s="25">
        <v>73719651.95645082</v>
      </c>
    </row>
    <row r="317" spans="1:2" x14ac:dyDescent="0.3">
      <c r="A317">
        <v>316</v>
      </c>
      <c r="B317" s="25">
        <v>93166139.231482863</v>
      </c>
    </row>
    <row r="318" spans="1:2" x14ac:dyDescent="0.3">
      <c r="A318">
        <v>317</v>
      </c>
      <c r="B318" s="25">
        <v>10644179.801131129</v>
      </c>
    </row>
    <row r="319" spans="1:2" x14ac:dyDescent="0.3">
      <c r="A319">
        <v>318</v>
      </c>
      <c r="B319" s="25">
        <v>29026064.263250589</v>
      </c>
    </row>
    <row r="320" spans="1:2" x14ac:dyDescent="0.3">
      <c r="A320">
        <v>319</v>
      </c>
      <c r="B320" s="25">
        <v>-27233364.018106222</v>
      </c>
    </row>
    <row r="321" spans="1:2" x14ac:dyDescent="0.3">
      <c r="A321">
        <v>320</v>
      </c>
      <c r="B321" s="25">
        <v>-73786702.885262609</v>
      </c>
    </row>
    <row r="322" spans="1:2" x14ac:dyDescent="0.3">
      <c r="A322">
        <v>321</v>
      </c>
      <c r="B322" s="25">
        <v>79808311.961840391</v>
      </c>
    </row>
    <row r="323" spans="1:2" x14ac:dyDescent="0.3">
      <c r="A323">
        <v>322</v>
      </c>
      <c r="B323" s="25">
        <v>-3762178.5045881271</v>
      </c>
    </row>
    <row r="324" spans="1:2" x14ac:dyDescent="0.3">
      <c r="A324">
        <v>323</v>
      </c>
      <c r="B324" s="25">
        <v>-46759170.977243304</v>
      </c>
    </row>
    <row r="325" spans="1:2" x14ac:dyDescent="0.3">
      <c r="A325">
        <v>324</v>
      </c>
      <c r="B325" s="25">
        <v>-92980602.600190282</v>
      </c>
    </row>
    <row r="326" spans="1:2" x14ac:dyDescent="0.3">
      <c r="A326">
        <v>325</v>
      </c>
      <c r="B326" s="25">
        <v>66598035.849930525</v>
      </c>
    </row>
    <row r="327" spans="1:2" x14ac:dyDescent="0.3">
      <c r="A327">
        <v>326</v>
      </c>
      <c r="B327" s="25">
        <v>122254390.82419336</v>
      </c>
    </row>
    <row r="328" spans="1:2" x14ac:dyDescent="0.3">
      <c r="A328">
        <v>327</v>
      </c>
      <c r="B328" s="25">
        <v>42236127.289745331</v>
      </c>
    </row>
    <row r="329" spans="1:2" x14ac:dyDescent="0.3">
      <c r="A329">
        <v>328</v>
      </c>
      <c r="B329" s="25">
        <v>60402212.427754998</v>
      </c>
    </row>
    <row r="330" spans="1:2" x14ac:dyDescent="0.3">
      <c r="A330">
        <v>329</v>
      </c>
      <c r="B330" s="25">
        <v>6483043.2053049803</v>
      </c>
    </row>
    <row r="331" spans="1:2" x14ac:dyDescent="0.3">
      <c r="A331">
        <v>330</v>
      </c>
      <c r="B331" s="25">
        <v>91803161.620346069</v>
      </c>
    </row>
    <row r="332" spans="1:2" x14ac:dyDescent="0.3">
      <c r="A332">
        <v>331</v>
      </c>
      <c r="B332" s="25">
        <v>13509710.745460629</v>
      </c>
    </row>
    <row r="333" spans="1:2" x14ac:dyDescent="0.3">
      <c r="A333">
        <v>332</v>
      </c>
      <c r="B333" s="25">
        <v>39219084.761214375</v>
      </c>
    </row>
    <row r="334" spans="1:2" x14ac:dyDescent="0.3">
      <c r="A334">
        <v>333</v>
      </c>
      <c r="B334" s="25">
        <v>111117593.55072343</v>
      </c>
    </row>
    <row r="335" spans="1:2" x14ac:dyDescent="0.3">
      <c r="A335">
        <v>334</v>
      </c>
      <c r="B335" s="25">
        <v>77523302.958411694</v>
      </c>
    </row>
    <row r="336" spans="1:2" x14ac:dyDescent="0.3">
      <c r="A336">
        <v>335</v>
      </c>
      <c r="B336" s="25">
        <v>686948.34334945679</v>
      </c>
    </row>
    <row r="337" spans="1:2" x14ac:dyDescent="0.3">
      <c r="A337">
        <v>336</v>
      </c>
      <c r="B337" s="25">
        <v>102515150.94526803</v>
      </c>
    </row>
    <row r="338" spans="1:2" x14ac:dyDescent="0.3">
      <c r="A338">
        <v>337</v>
      </c>
      <c r="B338" s="25">
        <v>125081399.52995729</v>
      </c>
    </row>
    <row r="339" spans="1:2" x14ac:dyDescent="0.3">
      <c r="A339">
        <v>338</v>
      </c>
      <c r="B339" s="25">
        <v>-53526350.741646051</v>
      </c>
    </row>
    <row r="340" spans="1:2" x14ac:dyDescent="0.3">
      <c r="A340">
        <v>339</v>
      </c>
      <c r="B340" s="25">
        <v>115268240.66095805</v>
      </c>
    </row>
    <row r="341" spans="1:2" x14ac:dyDescent="0.3">
      <c r="A341">
        <v>340</v>
      </c>
      <c r="B341" s="25">
        <v>40246738.386026502</v>
      </c>
    </row>
    <row r="342" spans="1:2" x14ac:dyDescent="0.3">
      <c r="A342">
        <v>341</v>
      </c>
      <c r="B342" s="25">
        <v>-37937743.677180648</v>
      </c>
    </row>
    <row r="343" spans="1:2" x14ac:dyDescent="0.3">
      <c r="A343">
        <v>342</v>
      </c>
      <c r="B343" s="25">
        <v>30112160.6680516</v>
      </c>
    </row>
    <row r="344" spans="1:2" x14ac:dyDescent="0.3">
      <c r="A344">
        <v>343</v>
      </c>
      <c r="B344" s="25">
        <v>134929848.48941493</v>
      </c>
    </row>
    <row r="345" spans="1:2" x14ac:dyDescent="0.3">
      <c r="A345">
        <v>344</v>
      </c>
      <c r="B345" s="25">
        <v>-77563968.974002242</v>
      </c>
    </row>
    <row r="346" spans="1:2" x14ac:dyDescent="0.3">
      <c r="A346">
        <v>345</v>
      </c>
      <c r="B346" s="25">
        <v>-57342007.014781713</v>
      </c>
    </row>
    <row r="347" spans="1:2" x14ac:dyDescent="0.3">
      <c r="A347">
        <v>346</v>
      </c>
      <c r="B347" s="25">
        <v>84537732.166232824</v>
      </c>
    </row>
    <row r="348" spans="1:2" x14ac:dyDescent="0.3">
      <c r="A348">
        <v>347</v>
      </c>
      <c r="B348" s="25">
        <v>68860766.809778094</v>
      </c>
    </row>
    <row r="349" spans="1:2" x14ac:dyDescent="0.3">
      <c r="A349">
        <v>348</v>
      </c>
      <c r="B349" s="25">
        <v>10161814.17529583</v>
      </c>
    </row>
    <row r="350" spans="1:2" x14ac:dyDescent="0.3">
      <c r="A350">
        <v>349</v>
      </c>
      <c r="B350" s="25">
        <v>73310690.464332104</v>
      </c>
    </row>
    <row r="351" spans="1:2" x14ac:dyDescent="0.3">
      <c r="A351">
        <v>350</v>
      </c>
      <c r="B351" s="25">
        <v>39120036.460579395</v>
      </c>
    </row>
    <row r="352" spans="1:2" x14ac:dyDescent="0.3">
      <c r="A352">
        <v>351</v>
      </c>
      <c r="B352" s="25">
        <v>64277089.632913589</v>
      </c>
    </row>
    <row r="353" spans="1:2" x14ac:dyDescent="0.3">
      <c r="A353">
        <v>352</v>
      </c>
      <c r="B353" s="25">
        <v>-8922996.1052538157</v>
      </c>
    </row>
    <row r="354" spans="1:2" x14ac:dyDescent="0.3">
      <c r="A354">
        <v>353</v>
      </c>
      <c r="B354" s="25">
        <v>59940631.203263283</v>
      </c>
    </row>
    <row r="355" spans="1:2" x14ac:dyDescent="0.3">
      <c r="A355">
        <v>354</v>
      </c>
      <c r="B355" s="25">
        <v>67870608.59650147</v>
      </c>
    </row>
    <row r="356" spans="1:2" x14ac:dyDescent="0.3">
      <c r="A356">
        <v>355</v>
      </c>
      <c r="B356" s="25">
        <v>66679176.387067199</v>
      </c>
    </row>
    <row r="357" spans="1:2" x14ac:dyDescent="0.3">
      <c r="A357">
        <v>356</v>
      </c>
      <c r="B357" s="25">
        <v>35856719.134187222</v>
      </c>
    </row>
    <row r="358" spans="1:2" x14ac:dyDescent="0.3">
      <c r="A358">
        <v>357</v>
      </c>
      <c r="B358" s="25">
        <v>25791963.207917809</v>
      </c>
    </row>
    <row r="359" spans="1:2" x14ac:dyDescent="0.3">
      <c r="A359">
        <v>358</v>
      </c>
      <c r="B359" s="25">
        <v>31180249.297109365</v>
      </c>
    </row>
    <row r="360" spans="1:2" x14ac:dyDescent="0.3">
      <c r="A360">
        <v>359</v>
      </c>
      <c r="B360" s="25">
        <v>50381454.001944423</v>
      </c>
    </row>
    <row r="361" spans="1:2" x14ac:dyDescent="0.3">
      <c r="A361">
        <v>360</v>
      </c>
      <c r="B361" s="25">
        <v>78506459.689633489</v>
      </c>
    </row>
    <row r="362" spans="1:2" x14ac:dyDescent="0.3">
      <c r="A362">
        <v>361</v>
      </c>
      <c r="B362" s="25">
        <v>-30836440.296085358</v>
      </c>
    </row>
    <row r="363" spans="1:2" x14ac:dyDescent="0.3">
      <c r="A363">
        <v>362</v>
      </c>
      <c r="B363" s="25">
        <v>65446783.573759675</v>
      </c>
    </row>
    <row r="364" spans="1:2" x14ac:dyDescent="0.3">
      <c r="A364">
        <v>363</v>
      </c>
      <c r="B364" s="25">
        <v>-33143545.491314173</v>
      </c>
    </row>
    <row r="365" spans="1:2" x14ac:dyDescent="0.3">
      <c r="A365">
        <v>364</v>
      </c>
      <c r="B365" s="25">
        <v>-21778741.92974925</v>
      </c>
    </row>
    <row r="366" spans="1:2" x14ac:dyDescent="0.3">
      <c r="A366">
        <v>365</v>
      </c>
      <c r="B366" s="25">
        <v>105676906.54366124</v>
      </c>
    </row>
    <row r="367" spans="1:2" x14ac:dyDescent="0.3">
      <c r="A367">
        <v>366</v>
      </c>
      <c r="B367" s="25">
        <v>-41888776.877446413</v>
      </c>
    </row>
    <row r="368" spans="1:2" x14ac:dyDescent="0.3">
      <c r="A368">
        <v>367</v>
      </c>
      <c r="B368" s="25">
        <v>46730110.308550477</v>
      </c>
    </row>
    <row r="369" spans="1:2" x14ac:dyDescent="0.3">
      <c r="A369">
        <v>368</v>
      </c>
      <c r="B369" s="25">
        <v>8112411.5321877003</v>
      </c>
    </row>
    <row r="370" spans="1:2" x14ac:dyDescent="0.3">
      <c r="A370">
        <v>369</v>
      </c>
      <c r="B370" s="25">
        <v>47064269.512439847</v>
      </c>
    </row>
    <row r="371" spans="1:2" x14ac:dyDescent="0.3">
      <c r="A371">
        <v>370</v>
      </c>
      <c r="B371" s="25">
        <v>27642875.919126153</v>
      </c>
    </row>
    <row r="372" spans="1:2" x14ac:dyDescent="0.3">
      <c r="A372">
        <v>371</v>
      </c>
      <c r="B372" s="25">
        <v>112404319.25914621</v>
      </c>
    </row>
    <row r="373" spans="1:2" x14ac:dyDescent="0.3">
      <c r="A373">
        <v>372</v>
      </c>
      <c r="B373" s="25">
        <v>36537517.911299944</v>
      </c>
    </row>
    <row r="374" spans="1:2" x14ac:dyDescent="0.3">
      <c r="A374">
        <v>373</v>
      </c>
      <c r="B374" s="25">
        <v>53057493.888936877</v>
      </c>
    </row>
    <row r="375" spans="1:2" x14ac:dyDescent="0.3">
      <c r="A375">
        <v>374</v>
      </c>
      <c r="B375" s="25">
        <v>-140403.9268257618</v>
      </c>
    </row>
    <row r="376" spans="1:2" x14ac:dyDescent="0.3">
      <c r="A376">
        <v>375</v>
      </c>
      <c r="B376" s="25">
        <v>-25147322.36445868</v>
      </c>
    </row>
    <row r="377" spans="1:2" x14ac:dyDescent="0.3">
      <c r="A377">
        <v>376</v>
      </c>
      <c r="B377" s="25">
        <v>92271440.940879464</v>
      </c>
    </row>
    <row r="378" spans="1:2" x14ac:dyDescent="0.3">
      <c r="A378">
        <v>377</v>
      </c>
      <c r="B378" s="25">
        <v>55554153.523879766</v>
      </c>
    </row>
    <row r="379" spans="1:2" x14ac:dyDescent="0.3">
      <c r="A379">
        <v>378</v>
      </c>
      <c r="B379" s="25">
        <v>-59909797.13487041</v>
      </c>
    </row>
    <row r="380" spans="1:2" x14ac:dyDescent="0.3">
      <c r="A380">
        <v>379</v>
      </c>
      <c r="B380" s="25">
        <v>-12624567.372273564</v>
      </c>
    </row>
    <row r="381" spans="1:2" x14ac:dyDescent="0.3">
      <c r="A381">
        <v>380</v>
      </c>
      <c r="B381" s="25">
        <v>-10309289.136743307</v>
      </c>
    </row>
    <row r="382" spans="1:2" x14ac:dyDescent="0.3">
      <c r="A382">
        <v>381</v>
      </c>
      <c r="B382" s="25">
        <v>-43095255.00162828</v>
      </c>
    </row>
    <row r="383" spans="1:2" x14ac:dyDescent="0.3">
      <c r="A383">
        <v>382</v>
      </c>
      <c r="B383" s="25">
        <v>101370227.61050332</v>
      </c>
    </row>
    <row r="384" spans="1:2" x14ac:dyDescent="0.3">
      <c r="A384">
        <v>383</v>
      </c>
      <c r="B384" s="25">
        <v>38895886.657557845</v>
      </c>
    </row>
    <row r="385" spans="1:2" x14ac:dyDescent="0.3">
      <c r="A385">
        <v>384</v>
      </c>
      <c r="B385" s="25">
        <v>94628329.559088469</v>
      </c>
    </row>
    <row r="386" spans="1:2" x14ac:dyDescent="0.3">
      <c r="A386">
        <v>385</v>
      </c>
      <c r="B386" s="25">
        <v>25664223.817160726</v>
      </c>
    </row>
    <row r="387" spans="1:2" x14ac:dyDescent="0.3">
      <c r="A387">
        <v>386</v>
      </c>
      <c r="B387" s="25">
        <v>-34618927.054272413</v>
      </c>
    </row>
    <row r="388" spans="1:2" x14ac:dyDescent="0.3">
      <c r="A388">
        <v>387</v>
      </c>
      <c r="B388" s="25">
        <v>-36632650.799620152</v>
      </c>
    </row>
    <row r="389" spans="1:2" x14ac:dyDescent="0.3">
      <c r="A389">
        <v>388</v>
      </c>
      <c r="B389" s="25">
        <v>101307948.23320293</v>
      </c>
    </row>
    <row r="390" spans="1:2" x14ac:dyDescent="0.3">
      <c r="A390">
        <v>389</v>
      </c>
      <c r="B390" s="25">
        <v>49296873.530079007</v>
      </c>
    </row>
    <row r="391" spans="1:2" x14ac:dyDescent="0.3">
      <c r="A391">
        <v>390</v>
      </c>
      <c r="B391" s="25">
        <v>-33229664.472536206</v>
      </c>
    </row>
    <row r="392" spans="1:2" x14ac:dyDescent="0.3">
      <c r="A392">
        <v>391</v>
      </c>
      <c r="B392" s="25">
        <v>12468535.025510907</v>
      </c>
    </row>
    <row r="393" spans="1:2" x14ac:dyDescent="0.3">
      <c r="A393">
        <v>392</v>
      </c>
      <c r="B393" s="25">
        <v>34868031.04713881</v>
      </c>
    </row>
    <row r="394" spans="1:2" x14ac:dyDescent="0.3">
      <c r="A394">
        <v>393</v>
      </c>
      <c r="B394" s="25">
        <v>34219322.411668062</v>
      </c>
    </row>
    <row r="395" spans="1:2" x14ac:dyDescent="0.3">
      <c r="A395">
        <v>394</v>
      </c>
      <c r="B395" s="25">
        <v>-2382669.2345855236</v>
      </c>
    </row>
    <row r="396" spans="1:2" x14ac:dyDescent="0.3">
      <c r="A396">
        <v>395</v>
      </c>
      <c r="B396" s="25">
        <v>78347850.867652893</v>
      </c>
    </row>
    <row r="397" spans="1:2" x14ac:dyDescent="0.3">
      <c r="A397">
        <v>396</v>
      </c>
      <c r="B397" s="25">
        <v>120368901.98127019</v>
      </c>
    </row>
    <row r="398" spans="1:2" x14ac:dyDescent="0.3">
      <c r="A398">
        <v>397</v>
      </c>
      <c r="B398" s="25">
        <v>-50205830.305222869</v>
      </c>
    </row>
    <row r="399" spans="1:2" x14ac:dyDescent="0.3">
      <c r="A399">
        <v>398</v>
      </c>
      <c r="B399" s="25">
        <v>53279294.20236814</v>
      </c>
    </row>
    <row r="400" spans="1:2" x14ac:dyDescent="0.3">
      <c r="A400">
        <v>399</v>
      </c>
      <c r="B400" s="25">
        <v>23027876.683594346</v>
      </c>
    </row>
    <row r="401" spans="1:2" x14ac:dyDescent="0.3">
      <c r="A401">
        <v>400</v>
      </c>
      <c r="B401" s="25">
        <v>136681151.24845636</v>
      </c>
    </row>
    <row r="402" spans="1:2" x14ac:dyDescent="0.3">
      <c r="A402">
        <v>401</v>
      </c>
      <c r="B402" s="25">
        <v>50209000.140566587</v>
      </c>
    </row>
    <row r="403" spans="1:2" x14ac:dyDescent="0.3">
      <c r="A403">
        <v>402</v>
      </c>
      <c r="B403" s="25">
        <v>104409858.13652539</v>
      </c>
    </row>
    <row r="404" spans="1:2" x14ac:dyDescent="0.3">
      <c r="A404">
        <v>403</v>
      </c>
      <c r="B404" s="25">
        <v>48589361.973496318</v>
      </c>
    </row>
    <row r="405" spans="1:2" x14ac:dyDescent="0.3">
      <c r="A405">
        <v>404</v>
      </c>
      <c r="B405" s="25">
        <v>78819948.543166995</v>
      </c>
    </row>
    <row r="406" spans="1:2" x14ac:dyDescent="0.3">
      <c r="A406">
        <v>405</v>
      </c>
      <c r="B406" s="25">
        <v>10299416.869915605</v>
      </c>
    </row>
    <row r="407" spans="1:2" x14ac:dyDescent="0.3">
      <c r="A407">
        <v>406</v>
      </c>
      <c r="B407" s="25">
        <v>116864353.04851246</v>
      </c>
    </row>
    <row r="408" spans="1:2" x14ac:dyDescent="0.3">
      <c r="A408">
        <v>407</v>
      </c>
      <c r="B408" s="25">
        <v>113404671.86305928</v>
      </c>
    </row>
    <row r="409" spans="1:2" x14ac:dyDescent="0.3">
      <c r="A409">
        <v>408</v>
      </c>
      <c r="B409" s="25">
        <v>39636178.971619964</v>
      </c>
    </row>
    <row r="410" spans="1:2" x14ac:dyDescent="0.3">
      <c r="A410">
        <v>409</v>
      </c>
      <c r="B410" s="25">
        <v>16680781.017292619</v>
      </c>
    </row>
    <row r="411" spans="1:2" x14ac:dyDescent="0.3">
      <c r="A411">
        <v>410</v>
      </c>
      <c r="B411" s="25">
        <v>43690097.876215458</v>
      </c>
    </row>
    <row r="412" spans="1:2" x14ac:dyDescent="0.3">
      <c r="A412">
        <v>411</v>
      </c>
      <c r="B412" s="25">
        <v>33601075.089843392</v>
      </c>
    </row>
    <row r="413" spans="1:2" x14ac:dyDescent="0.3">
      <c r="A413">
        <v>412</v>
      </c>
      <c r="B413" s="25">
        <v>79830707.999150395</v>
      </c>
    </row>
    <row r="414" spans="1:2" x14ac:dyDescent="0.3">
      <c r="A414">
        <v>413</v>
      </c>
      <c r="B414" s="25">
        <v>76113192.61870575</v>
      </c>
    </row>
    <row r="415" spans="1:2" x14ac:dyDescent="0.3">
      <c r="A415">
        <v>414</v>
      </c>
      <c r="B415" s="25">
        <v>55205836.603291869</v>
      </c>
    </row>
    <row r="416" spans="1:2" x14ac:dyDescent="0.3">
      <c r="A416">
        <v>415</v>
      </c>
      <c r="B416" s="25">
        <v>31113625.569639206</v>
      </c>
    </row>
    <row r="417" spans="1:2" x14ac:dyDescent="0.3">
      <c r="A417">
        <v>416</v>
      </c>
      <c r="B417" s="25">
        <v>-9806095.9213368893</v>
      </c>
    </row>
    <row r="418" spans="1:2" x14ac:dyDescent="0.3">
      <c r="A418">
        <v>417</v>
      </c>
      <c r="B418" s="25">
        <v>75171781.164555192</v>
      </c>
    </row>
    <row r="419" spans="1:2" x14ac:dyDescent="0.3">
      <c r="A419">
        <v>418</v>
      </c>
      <c r="B419" s="25">
        <v>75957827.044163465</v>
      </c>
    </row>
    <row r="420" spans="1:2" x14ac:dyDescent="0.3">
      <c r="A420">
        <v>419</v>
      </c>
      <c r="B420" s="25">
        <v>92164886.064821362</v>
      </c>
    </row>
    <row r="421" spans="1:2" x14ac:dyDescent="0.3">
      <c r="A421">
        <v>420</v>
      </c>
      <c r="B421" s="25">
        <v>-17782699.868479013</v>
      </c>
    </row>
    <row r="422" spans="1:2" x14ac:dyDescent="0.3">
      <c r="A422">
        <v>421</v>
      </c>
      <c r="B422" s="25">
        <v>104590044.59854305</v>
      </c>
    </row>
    <row r="423" spans="1:2" x14ac:dyDescent="0.3">
      <c r="A423">
        <v>422</v>
      </c>
      <c r="B423" s="25">
        <v>30637363.853069901</v>
      </c>
    </row>
    <row r="424" spans="1:2" x14ac:dyDescent="0.3">
      <c r="A424">
        <v>423</v>
      </c>
      <c r="B424" s="25">
        <v>48749289.243243217</v>
      </c>
    </row>
    <row r="425" spans="1:2" x14ac:dyDescent="0.3">
      <c r="A425">
        <v>424</v>
      </c>
      <c r="B425" s="25">
        <v>22973832.652682424</v>
      </c>
    </row>
    <row r="426" spans="1:2" x14ac:dyDescent="0.3">
      <c r="A426">
        <v>425</v>
      </c>
      <c r="B426" s="25">
        <v>61228947.256945729</v>
      </c>
    </row>
    <row r="427" spans="1:2" x14ac:dyDescent="0.3">
      <c r="A427">
        <v>426</v>
      </c>
      <c r="B427" s="25">
        <v>95289946.82602632</v>
      </c>
    </row>
    <row r="428" spans="1:2" x14ac:dyDescent="0.3">
      <c r="A428">
        <v>427</v>
      </c>
      <c r="B428" s="25">
        <v>-13502698.737031221</v>
      </c>
    </row>
    <row r="429" spans="1:2" x14ac:dyDescent="0.3">
      <c r="A429">
        <v>428</v>
      </c>
      <c r="B429" s="25">
        <v>7633185.3375736475</v>
      </c>
    </row>
    <row r="430" spans="1:2" x14ac:dyDescent="0.3">
      <c r="A430">
        <v>429</v>
      </c>
      <c r="B430" s="25">
        <v>73118808.717238426</v>
      </c>
    </row>
    <row r="431" spans="1:2" x14ac:dyDescent="0.3">
      <c r="A431">
        <v>430</v>
      </c>
      <c r="B431" s="25">
        <v>37961938.052457571</v>
      </c>
    </row>
    <row r="432" spans="1:2" x14ac:dyDescent="0.3">
      <c r="A432">
        <v>431</v>
      </c>
      <c r="B432" s="25">
        <v>20567983.40119338</v>
      </c>
    </row>
    <row r="433" spans="1:2" x14ac:dyDescent="0.3">
      <c r="A433">
        <v>432</v>
      </c>
      <c r="B433" s="25">
        <v>79309008.966073871</v>
      </c>
    </row>
    <row r="434" spans="1:2" x14ac:dyDescent="0.3">
      <c r="A434">
        <v>433</v>
      </c>
      <c r="B434" s="25">
        <v>-5487334.9551534653</v>
      </c>
    </row>
    <row r="435" spans="1:2" x14ac:dyDescent="0.3">
      <c r="A435">
        <v>434</v>
      </c>
      <c r="B435" s="25">
        <v>91621568.147669673</v>
      </c>
    </row>
    <row r="436" spans="1:2" x14ac:dyDescent="0.3">
      <c r="A436">
        <v>435</v>
      </c>
      <c r="B436" s="25">
        <v>92812492.80524528</v>
      </c>
    </row>
    <row r="437" spans="1:2" x14ac:dyDescent="0.3">
      <c r="A437">
        <v>436</v>
      </c>
      <c r="B437" s="25">
        <v>38763210.971848607</v>
      </c>
    </row>
    <row r="438" spans="1:2" x14ac:dyDescent="0.3">
      <c r="A438">
        <v>437</v>
      </c>
      <c r="B438" s="25">
        <v>49269849.385170817</v>
      </c>
    </row>
    <row r="439" spans="1:2" x14ac:dyDescent="0.3">
      <c r="A439">
        <v>438</v>
      </c>
      <c r="B439" s="25">
        <v>9943790.135666132</v>
      </c>
    </row>
    <row r="440" spans="1:2" x14ac:dyDescent="0.3">
      <c r="A440">
        <v>439</v>
      </c>
      <c r="B440" s="25">
        <v>97653270.464357018</v>
      </c>
    </row>
    <row r="441" spans="1:2" x14ac:dyDescent="0.3">
      <c r="A441">
        <v>440</v>
      </c>
      <c r="B441" s="25">
        <v>24170542.826726794</v>
      </c>
    </row>
    <row r="442" spans="1:2" x14ac:dyDescent="0.3">
      <c r="A442">
        <v>441</v>
      </c>
      <c r="B442" s="25">
        <v>9542216.207844615</v>
      </c>
    </row>
    <row r="443" spans="1:2" x14ac:dyDescent="0.3">
      <c r="A443">
        <v>442</v>
      </c>
      <c r="B443" s="25">
        <v>-63030607.702693105</v>
      </c>
    </row>
    <row r="444" spans="1:2" x14ac:dyDescent="0.3">
      <c r="A444">
        <v>443</v>
      </c>
      <c r="B444" s="25">
        <v>138735497.51930964</v>
      </c>
    </row>
    <row r="445" spans="1:2" x14ac:dyDescent="0.3">
      <c r="A445">
        <v>444</v>
      </c>
      <c r="B445" s="25">
        <v>15342001.65717423</v>
      </c>
    </row>
    <row r="446" spans="1:2" x14ac:dyDescent="0.3">
      <c r="A446">
        <v>445</v>
      </c>
      <c r="B446" s="25">
        <v>105715074.48225451</v>
      </c>
    </row>
    <row r="447" spans="1:2" x14ac:dyDescent="0.3">
      <c r="A447">
        <v>446</v>
      </c>
      <c r="B447" s="25">
        <v>111529273.19637108</v>
      </c>
    </row>
    <row r="448" spans="1:2" x14ac:dyDescent="0.3">
      <c r="A448">
        <v>447</v>
      </c>
      <c r="B448" s="25">
        <v>101000540.92050803</v>
      </c>
    </row>
    <row r="449" spans="1:2" x14ac:dyDescent="0.3">
      <c r="A449">
        <v>448</v>
      </c>
      <c r="B449" s="25">
        <v>14339362.606041431</v>
      </c>
    </row>
    <row r="450" spans="1:2" x14ac:dyDescent="0.3">
      <c r="A450">
        <v>449</v>
      </c>
      <c r="B450" s="25">
        <v>75579718.281458497</v>
      </c>
    </row>
    <row r="451" spans="1:2" x14ac:dyDescent="0.3">
      <c r="A451">
        <v>450</v>
      </c>
      <c r="B451" s="25">
        <v>93849189.621831417</v>
      </c>
    </row>
    <row r="452" spans="1:2" x14ac:dyDescent="0.3">
      <c r="A452">
        <v>451</v>
      </c>
      <c r="B452" s="25">
        <v>-61234268.82537353</v>
      </c>
    </row>
    <row r="453" spans="1:2" x14ac:dyDescent="0.3">
      <c r="A453">
        <v>452</v>
      </c>
      <c r="B453" s="25">
        <v>-85313279.721986413</v>
      </c>
    </row>
    <row r="454" spans="1:2" x14ac:dyDescent="0.3">
      <c r="A454">
        <v>453</v>
      </c>
      <c r="B454" s="25">
        <v>49877805.997454047</v>
      </c>
    </row>
    <row r="455" spans="1:2" x14ac:dyDescent="0.3">
      <c r="A455">
        <v>454</v>
      </c>
      <c r="B455" s="25">
        <v>-101322662.99584615</v>
      </c>
    </row>
    <row r="456" spans="1:2" x14ac:dyDescent="0.3">
      <c r="A456">
        <v>455</v>
      </c>
      <c r="B456" s="25">
        <v>63887576.068062663</v>
      </c>
    </row>
    <row r="457" spans="1:2" x14ac:dyDescent="0.3">
      <c r="A457">
        <v>456</v>
      </c>
      <c r="B457" s="25">
        <v>64063215.614194155</v>
      </c>
    </row>
    <row r="458" spans="1:2" x14ac:dyDescent="0.3">
      <c r="A458">
        <v>457</v>
      </c>
      <c r="B458" s="25">
        <v>52687232.585672617</v>
      </c>
    </row>
    <row r="459" spans="1:2" x14ac:dyDescent="0.3">
      <c r="A459">
        <v>458</v>
      </c>
      <c r="B459" s="25">
        <v>39326781.285431266</v>
      </c>
    </row>
    <row r="460" spans="1:2" x14ac:dyDescent="0.3">
      <c r="A460">
        <v>459</v>
      </c>
      <c r="B460" s="25">
        <v>-21408887.401918769</v>
      </c>
    </row>
    <row r="461" spans="1:2" x14ac:dyDescent="0.3">
      <c r="A461">
        <v>460</v>
      </c>
      <c r="B461" s="25">
        <v>83172667.565131187</v>
      </c>
    </row>
    <row r="462" spans="1:2" x14ac:dyDescent="0.3">
      <c r="A462">
        <v>461</v>
      </c>
      <c r="B462" s="25">
        <v>-72896140.532715797</v>
      </c>
    </row>
    <row r="463" spans="1:2" x14ac:dyDescent="0.3">
      <c r="A463">
        <v>462</v>
      </c>
      <c r="B463" s="25">
        <v>39511383.929373741</v>
      </c>
    </row>
    <row r="464" spans="1:2" x14ac:dyDescent="0.3">
      <c r="A464">
        <v>463</v>
      </c>
      <c r="B464" s="25">
        <v>90762911.118629217</v>
      </c>
    </row>
    <row r="465" spans="1:2" x14ac:dyDescent="0.3">
      <c r="A465">
        <v>464</v>
      </c>
      <c r="B465" s="25">
        <v>52939112.076348305</v>
      </c>
    </row>
    <row r="466" spans="1:2" x14ac:dyDescent="0.3">
      <c r="A466">
        <v>465</v>
      </c>
      <c r="B466" s="25">
        <v>-70169389.672628164</v>
      </c>
    </row>
    <row r="467" spans="1:2" x14ac:dyDescent="0.3">
      <c r="A467">
        <v>466</v>
      </c>
      <c r="B467" s="25">
        <v>91809869.167903066</v>
      </c>
    </row>
    <row r="468" spans="1:2" x14ac:dyDescent="0.3">
      <c r="A468">
        <v>467</v>
      </c>
      <c r="B468" s="25">
        <v>103776502.58265996</v>
      </c>
    </row>
    <row r="469" spans="1:2" x14ac:dyDescent="0.3">
      <c r="A469">
        <v>468</v>
      </c>
      <c r="B469" s="25">
        <v>-27242738.688400865</v>
      </c>
    </row>
    <row r="470" spans="1:2" x14ac:dyDescent="0.3">
      <c r="A470">
        <v>469</v>
      </c>
      <c r="B470" s="25">
        <v>92919423.350665212</v>
      </c>
    </row>
    <row r="471" spans="1:2" x14ac:dyDescent="0.3">
      <c r="A471">
        <v>470</v>
      </c>
      <c r="B471" s="25">
        <v>5993309.0564949512</v>
      </c>
    </row>
    <row r="472" spans="1:2" x14ac:dyDescent="0.3">
      <c r="A472">
        <v>471</v>
      </c>
      <c r="B472" s="25">
        <v>-6782164.9867832661</v>
      </c>
    </row>
    <row r="473" spans="1:2" x14ac:dyDescent="0.3">
      <c r="A473">
        <v>472</v>
      </c>
      <c r="B473" s="25">
        <v>-26431460.62446332</v>
      </c>
    </row>
    <row r="474" spans="1:2" x14ac:dyDescent="0.3">
      <c r="A474">
        <v>473</v>
      </c>
      <c r="B474" s="25">
        <v>44723187.818338037</v>
      </c>
    </row>
    <row r="475" spans="1:2" x14ac:dyDescent="0.3">
      <c r="A475">
        <v>474</v>
      </c>
      <c r="B475" s="25">
        <v>29057401.290791035</v>
      </c>
    </row>
    <row r="476" spans="1:2" x14ac:dyDescent="0.3">
      <c r="A476">
        <v>475</v>
      </c>
      <c r="B476" s="25">
        <v>94240341.505535245</v>
      </c>
    </row>
    <row r="477" spans="1:2" x14ac:dyDescent="0.3">
      <c r="A477">
        <v>476</v>
      </c>
      <c r="B477" s="25">
        <v>-531542.19405305386</v>
      </c>
    </row>
    <row r="478" spans="1:2" x14ac:dyDescent="0.3">
      <c r="A478">
        <v>477</v>
      </c>
      <c r="B478" s="25">
        <v>56521043.559836149</v>
      </c>
    </row>
    <row r="479" spans="1:2" x14ac:dyDescent="0.3">
      <c r="A479">
        <v>478</v>
      </c>
      <c r="B479" s="25">
        <v>72485881.506573439</v>
      </c>
    </row>
    <row r="480" spans="1:2" x14ac:dyDescent="0.3">
      <c r="A480">
        <v>479</v>
      </c>
      <c r="B480" s="25">
        <v>14567972.267527461</v>
      </c>
    </row>
    <row r="481" spans="1:2" x14ac:dyDescent="0.3">
      <c r="A481">
        <v>480</v>
      </c>
      <c r="B481" s="25">
        <v>37900041.561671495</v>
      </c>
    </row>
    <row r="482" spans="1:2" x14ac:dyDescent="0.3">
      <c r="A482">
        <v>481</v>
      </c>
      <c r="B482" s="25">
        <v>98811647.486890435</v>
      </c>
    </row>
    <row r="483" spans="1:2" x14ac:dyDescent="0.3">
      <c r="A483">
        <v>482</v>
      </c>
      <c r="B483" s="25">
        <v>53680903.700219035</v>
      </c>
    </row>
    <row r="484" spans="1:2" x14ac:dyDescent="0.3">
      <c r="A484">
        <v>483</v>
      </c>
      <c r="B484" s="25">
        <v>75141.883751034737</v>
      </c>
    </row>
    <row r="485" spans="1:2" x14ac:dyDescent="0.3">
      <c r="A485">
        <v>484</v>
      </c>
      <c r="B485" s="25">
        <v>65292247.856571913</v>
      </c>
    </row>
    <row r="486" spans="1:2" x14ac:dyDescent="0.3">
      <c r="A486">
        <v>485</v>
      </c>
      <c r="B486" s="25">
        <v>41160338.583370328</v>
      </c>
    </row>
    <row r="487" spans="1:2" x14ac:dyDescent="0.3">
      <c r="A487">
        <v>486</v>
      </c>
      <c r="B487" s="25">
        <v>-25502150.559870124</v>
      </c>
    </row>
    <row r="488" spans="1:2" x14ac:dyDescent="0.3">
      <c r="A488">
        <v>487</v>
      </c>
      <c r="B488" s="25">
        <v>67301339.605227828</v>
      </c>
    </row>
    <row r="489" spans="1:2" x14ac:dyDescent="0.3">
      <c r="A489">
        <v>488</v>
      </c>
      <c r="B489" s="25">
        <v>-69080451.637546062</v>
      </c>
    </row>
    <row r="490" spans="1:2" x14ac:dyDescent="0.3">
      <c r="A490">
        <v>489</v>
      </c>
      <c r="B490" s="25">
        <v>78893667.256886125</v>
      </c>
    </row>
    <row r="491" spans="1:2" x14ac:dyDescent="0.3">
      <c r="A491">
        <v>490</v>
      </c>
      <c r="B491" s="25">
        <v>68818053.658669353</v>
      </c>
    </row>
    <row r="492" spans="1:2" x14ac:dyDescent="0.3">
      <c r="A492">
        <v>491</v>
      </c>
      <c r="B492" s="25">
        <v>62466817.679288983</v>
      </c>
    </row>
    <row r="493" spans="1:2" x14ac:dyDescent="0.3">
      <c r="A493">
        <v>492</v>
      </c>
      <c r="B493" s="25">
        <v>96691379.504638553</v>
      </c>
    </row>
    <row r="494" spans="1:2" x14ac:dyDescent="0.3">
      <c r="A494">
        <v>493</v>
      </c>
      <c r="B494" s="25">
        <v>116153952.6286304</v>
      </c>
    </row>
    <row r="495" spans="1:2" x14ac:dyDescent="0.3">
      <c r="A495">
        <v>494</v>
      </c>
      <c r="B495" s="25">
        <v>104920565.12710118</v>
      </c>
    </row>
    <row r="496" spans="1:2" x14ac:dyDescent="0.3">
      <c r="A496">
        <v>495</v>
      </c>
      <c r="B496" s="25">
        <v>64017421.218768954</v>
      </c>
    </row>
    <row r="497" spans="1:2" x14ac:dyDescent="0.3">
      <c r="A497">
        <v>496</v>
      </c>
      <c r="B497" s="25">
        <v>11551560.415202498</v>
      </c>
    </row>
    <row r="498" spans="1:2" x14ac:dyDescent="0.3">
      <c r="A498">
        <v>497</v>
      </c>
      <c r="B498" s="25">
        <v>53235534.708423734</v>
      </c>
    </row>
    <row r="499" spans="1:2" x14ac:dyDescent="0.3">
      <c r="A499">
        <v>498</v>
      </c>
      <c r="B499" s="25">
        <v>75664290.747750401</v>
      </c>
    </row>
    <row r="500" spans="1:2" x14ac:dyDescent="0.3">
      <c r="A500">
        <v>499</v>
      </c>
      <c r="B500" s="25">
        <v>91837643.815109253</v>
      </c>
    </row>
    <row r="501" spans="1:2" x14ac:dyDescent="0.3">
      <c r="A501">
        <v>500</v>
      </c>
      <c r="B501" s="25">
        <v>-60943465.55384326</v>
      </c>
    </row>
    <row r="502" spans="1:2" x14ac:dyDescent="0.3">
      <c r="A502">
        <v>501</v>
      </c>
      <c r="B502" s="25">
        <v>-2698754.0648367405</v>
      </c>
    </row>
    <row r="503" spans="1:2" x14ac:dyDescent="0.3">
      <c r="A503">
        <v>502</v>
      </c>
      <c r="B503" s="25">
        <v>-25982053.500151038</v>
      </c>
    </row>
    <row r="504" spans="1:2" x14ac:dyDescent="0.3">
      <c r="A504">
        <v>503</v>
      </c>
      <c r="B504" s="25">
        <v>16300326.60759604</v>
      </c>
    </row>
    <row r="505" spans="1:2" x14ac:dyDescent="0.3">
      <c r="A505">
        <v>504</v>
      </c>
      <c r="B505" s="25">
        <v>68065605.184424639</v>
      </c>
    </row>
    <row r="506" spans="1:2" x14ac:dyDescent="0.3">
      <c r="A506">
        <v>505</v>
      </c>
      <c r="B506" s="25">
        <v>-24951125.387828946</v>
      </c>
    </row>
    <row r="507" spans="1:2" x14ac:dyDescent="0.3">
      <c r="A507">
        <v>506</v>
      </c>
      <c r="B507" s="25">
        <v>81662846.900740623</v>
      </c>
    </row>
    <row r="508" spans="1:2" x14ac:dyDescent="0.3">
      <c r="A508">
        <v>507</v>
      </c>
      <c r="B508" s="25">
        <v>98978446.218839765</v>
      </c>
    </row>
    <row r="509" spans="1:2" x14ac:dyDescent="0.3">
      <c r="A509">
        <v>508</v>
      </c>
      <c r="B509" s="25">
        <v>-38181381.36706531</v>
      </c>
    </row>
    <row r="510" spans="1:2" x14ac:dyDescent="0.3">
      <c r="A510">
        <v>509</v>
      </c>
      <c r="B510" s="25">
        <v>107192587.16521823</v>
      </c>
    </row>
    <row r="511" spans="1:2" x14ac:dyDescent="0.3">
      <c r="A511">
        <v>510</v>
      </c>
      <c r="B511" s="25">
        <v>-19692434.566203475</v>
      </c>
    </row>
    <row r="512" spans="1:2" x14ac:dyDescent="0.3">
      <c r="A512">
        <v>511</v>
      </c>
      <c r="B512" s="25">
        <v>13273468.109793663</v>
      </c>
    </row>
    <row r="513" spans="1:2" x14ac:dyDescent="0.3">
      <c r="A513">
        <v>512</v>
      </c>
      <c r="B513" s="25">
        <v>60658577.247346282</v>
      </c>
    </row>
    <row r="514" spans="1:2" x14ac:dyDescent="0.3">
      <c r="A514">
        <v>513</v>
      </c>
      <c r="B514" s="25">
        <v>-614088.49197852612</v>
      </c>
    </row>
    <row r="515" spans="1:2" x14ac:dyDescent="0.3">
      <c r="A515">
        <v>514</v>
      </c>
      <c r="B515" s="25">
        <v>59609213.685840845</v>
      </c>
    </row>
    <row r="516" spans="1:2" x14ac:dyDescent="0.3">
      <c r="A516">
        <v>515</v>
      </c>
      <c r="B516" s="25">
        <v>-65059521.644796014</v>
      </c>
    </row>
    <row r="517" spans="1:2" x14ac:dyDescent="0.3">
      <c r="A517">
        <v>516</v>
      </c>
      <c r="B517" s="25">
        <v>68955594.807806015</v>
      </c>
    </row>
    <row r="518" spans="1:2" x14ac:dyDescent="0.3">
      <c r="A518">
        <v>517</v>
      </c>
      <c r="B518" s="25">
        <v>34406498.256894827</v>
      </c>
    </row>
    <row r="519" spans="1:2" x14ac:dyDescent="0.3">
      <c r="A519">
        <v>518</v>
      </c>
      <c r="B519" s="25">
        <v>82836654.154184461</v>
      </c>
    </row>
    <row r="520" spans="1:2" x14ac:dyDescent="0.3">
      <c r="A520">
        <v>519</v>
      </c>
      <c r="B520" s="25">
        <v>57714195.345643044</v>
      </c>
    </row>
    <row r="521" spans="1:2" x14ac:dyDescent="0.3">
      <c r="A521">
        <v>520</v>
      </c>
      <c r="B521" s="25">
        <v>83395617.624171019</v>
      </c>
    </row>
    <row r="522" spans="1:2" x14ac:dyDescent="0.3">
      <c r="A522">
        <v>521</v>
      </c>
      <c r="B522" s="25">
        <v>96810915.145299077</v>
      </c>
    </row>
    <row r="523" spans="1:2" x14ac:dyDescent="0.3">
      <c r="A523">
        <v>522</v>
      </c>
      <c r="B523" s="25">
        <v>83213583.795999765</v>
      </c>
    </row>
    <row r="524" spans="1:2" x14ac:dyDescent="0.3">
      <c r="A524">
        <v>523</v>
      </c>
      <c r="B524" s="25">
        <v>131071100.74537849</v>
      </c>
    </row>
    <row r="525" spans="1:2" x14ac:dyDescent="0.3">
      <c r="A525">
        <v>524</v>
      </c>
      <c r="B525" s="25">
        <v>30473298.343187928</v>
      </c>
    </row>
    <row r="526" spans="1:2" x14ac:dyDescent="0.3">
      <c r="A526">
        <v>525</v>
      </c>
      <c r="B526" s="25">
        <v>46280282.45422852</v>
      </c>
    </row>
    <row r="527" spans="1:2" x14ac:dyDescent="0.3">
      <c r="A527">
        <v>526</v>
      </c>
      <c r="B527" s="25">
        <v>44454756.767443776</v>
      </c>
    </row>
    <row r="528" spans="1:2" x14ac:dyDescent="0.3">
      <c r="A528">
        <v>527</v>
      </c>
      <c r="B528" s="25">
        <v>-6695897.7464780807</v>
      </c>
    </row>
    <row r="529" spans="1:2" x14ac:dyDescent="0.3">
      <c r="A529">
        <v>528</v>
      </c>
      <c r="B529" s="25">
        <v>46688233.451316476</v>
      </c>
    </row>
    <row r="530" spans="1:2" x14ac:dyDescent="0.3">
      <c r="A530">
        <v>529</v>
      </c>
      <c r="B530" s="25">
        <v>-35419842.048543692</v>
      </c>
    </row>
    <row r="531" spans="1:2" x14ac:dyDescent="0.3">
      <c r="A531">
        <v>530</v>
      </c>
      <c r="B531" s="25">
        <v>68324610.58501935</v>
      </c>
    </row>
    <row r="532" spans="1:2" x14ac:dyDescent="0.3">
      <c r="A532">
        <v>531</v>
      </c>
      <c r="B532" s="25">
        <v>129699810.79400659</v>
      </c>
    </row>
    <row r="533" spans="1:2" x14ac:dyDescent="0.3">
      <c r="A533">
        <v>532</v>
      </c>
      <c r="B533" s="25">
        <v>63497851.878910184</v>
      </c>
    </row>
    <row r="534" spans="1:2" x14ac:dyDescent="0.3">
      <c r="A534">
        <v>533</v>
      </c>
      <c r="B534" s="25">
        <v>77343887.985157251</v>
      </c>
    </row>
    <row r="535" spans="1:2" x14ac:dyDescent="0.3">
      <c r="A535">
        <v>534</v>
      </c>
      <c r="B535" s="25">
        <v>84918569.570453882</v>
      </c>
    </row>
    <row r="536" spans="1:2" x14ac:dyDescent="0.3">
      <c r="A536">
        <v>535</v>
      </c>
      <c r="B536" s="25">
        <v>68856719.274863005</v>
      </c>
    </row>
    <row r="537" spans="1:2" x14ac:dyDescent="0.3">
      <c r="A537">
        <v>536</v>
      </c>
      <c r="B537" s="25">
        <v>-57279703.215662241</v>
      </c>
    </row>
    <row r="538" spans="1:2" x14ac:dyDescent="0.3">
      <c r="A538">
        <v>537</v>
      </c>
      <c r="B538" s="25">
        <v>-2726678.6458849907</v>
      </c>
    </row>
    <row r="539" spans="1:2" x14ac:dyDescent="0.3">
      <c r="A539">
        <v>538</v>
      </c>
      <c r="B539" s="25">
        <v>-28518132.253559709</v>
      </c>
    </row>
    <row r="540" spans="1:2" x14ac:dyDescent="0.3">
      <c r="A540">
        <v>539</v>
      </c>
      <c r="B540" s="25">
        <v>16401707.144514203</v>
      </c>
    </row>
    <row r="541" spans="1:2" x14ac:dyDescent="0.3">
      <c r="A541">
        <v>540</v>
      </c>
      <c r="B541" s="25">
        <v>798359.79068470001</v>
      </c>
    </row>
    <row r="542" spans="1:2" x14ac:dyDescent="0.3">
      <c r="A542">
        <v>541</v>
      </c>
      <c r="B542" s="25">
        <v>64587432.15185225</v>
      </c>
    </row>
    <row r="543" spans="1:2" x14ac:dyDescent="0.3">
      <c r="A543">
        <v>542</v>
      </c>
      <c r="B543" s="25">
        <v>36729658.022146821</v>
      </c>
    </row>
    <row r="544" spans="1:2" x14ac:dyDescent="0.3">
      <c r="A544">
        <v>543</v>
      </c>
      <c r="B544" s="25">
        <v>43563345.84096694</v>
      </c>
    </row>
    <row r="545" spans="1:2" x14ac:dyDescent="0.3">
      <c r="A545">
        <v>544</v>
      </c>
      <c r="B545" s="25">
        <v>42847155.140709162</v>
      </c>
    </row>
    <row r="546" spans="1:2" x14ac:dyDescent="0.3">
      <c r="A546">
        <v>545</v>
      </c>
      <c r="B546" s="25">
        <v>125974929.54960084</v>
      </c>
    </row>
    <row r="547" spans="1:2" x14ac:dyDescent="0.3">
      <c r="A547">
        <v>546</v>
      </c>
      <c r="B547" s="25">
        <v>103987053.85153234</v>
      </c>
    </row>
    <row r="548" spans="1:2" x14ac:dyDescent="0.3">
      <c r="A548">
        <v>547</v>
      </c>
      <c r="B548" s="25">
        <v>60958826.922929764</v>
      </c>
    </row>
    <row r="549" spans="1:2" x14ac:dyDescent="0.3">
      <c r="A549">
        <v>548</v>
      </c>
      <c r="B549" s="25">
        <v>64013309.171777725</v>
      </c>
    </row>
    <row r="550" spans="1:2" x14ac:dyDescent="0.3">
      <c r="A550">
        <v>549</v>
      </c>
      <c r="B550" s="25">
        <v>91555675.826573968</v>
      </c>
    </row>
    <row r="551" spans="1:2" x14ac:dyDescent="0.3">
      <c r="A551">
        <v>550</v>
      </c>
      <c r="B551" s="25">
        <v>5436338.1926965714</v>
      </c>
    </row>
    <row r="552" spans="1:2" x14ac:dyDescent="0.3">
      <c r="A552">
        <v>551</v>
      </c>
      <c r="B552" s="25">
        <v>15647815.84518683</v>
      </c>
    </row>
    <row r="553" spans="1:2" x14ac:dyDescent="0.3">
      <c r="A553">
        <v>552</v>
      </c>
      <c r="B553" s="25">
        <v>69088379.627521515</v>
      </c>
    </row>
    <row r="554" spans="1:2" x14ac:dyDescent="0.3">
      <c r="A554">
        <v>553</v>
      </c>
      <c r="B554" s="25">
        <v>44643029.737610936</v>
      </c>
    </row>
    <row r="555" spans="1:2" x14ac:dyDescent="0.3">
      <c r="A555">
        <v>554</v>
      </c>
      <c r="B555" s="25">
        <v>-50445261.793474317</v>
      </c>
    </row>
    <row r="556" spans="1:2" x14ac:dyDescent="0.3">
      <c r="A556">
        <v>555</v>
      </c>
      <c r="B556" s="25">
        <v>-56396007.993930101</v>
      </c>
    </row>
    <row r="557" spans="1:2" x14ac:dyDescent="0.3">
      <c r="A557">
        <v>556</v>
      </c>
      <c r="B557" s="25">
        <v>101541247.7702291</v>
      </c>
    </row>
    <row r="558" spans="1:2" x14ac:dyDescent="0.3">
      <c r="A558">
        <v>557</v>
      </c>
      <c r="B558" s="25">
        <v>36639124.369716287</v>
      </c>
    </row>
    <row r="559" spans="1:2" x14ac:dyDescent="0.3">
      <c r="A559">
        <v>558</v>
      </c>
      <c r="B559" s="25">
        <v>-72143651.506367803</v>
      </c>
    </row>
    <row r="560" spans="1:2" x14ac:dyDescent="0.3">
      <c r="A560">
        <v>559</v>
      </c>
      <c r="B560" s="25">
        <v>-50603267.467145443</v>
      </c>
    </row>
    <row r="561" spans="1:2" x14ac:dyDescent="0.3">
      <c r="A561">
        <v>560</v>
      </c>
      <c r="B561" s="25">
        <v>5044790.9664589167</v>
      </c>
    </row>
    <row r="562" spans="1:2" x14ac:dyDescent="0.3">
      <c r="A562">
        <v>561</v>
      </c>
      <c r="B562" s="25">
        <v>-3777550.4734873772</v>
      </c>
    </row>
    <row r="563" spans="1:2" x14ac:dyDescent="0.3">
      <c r="A563">
        <v>562</v>
      </c>
      <c r="B563" s="25">
        <v>77943231.904785275</v>
      </c>
    </row>
    <row r="564" spans="1:2" x14ac:dyDescent="0.3">
      <c r="A564">
        <v>563</v>
      </c>
      <c r="B564" s="25">
        <v>18019129.896174312</v>
      </c>
    </row>
    <row r="565" spans="1:2" x14ac:dyDescent="0.3">
      <c r="A565">
        <v>564</v>
      </c>
      <c r="B565" s="25">
        <v>33383054.030397654</v>
      </c>
    </row>
    <row r="566" spans="1:2" x14ac:dyDescent="0.3">
      <c r="A566">
        <v>565</v>
      </c>
      <c r="B566" s="25">
        <v>33620934.503281355</v>
      </c>
    </row>
    <row r="567" spans="1:2" x14ac:dyDescent="0.3">
      <c r="A567">
        <v>566</v>
      </c>
      <c r="B567" s="25">
        <v>78402952.581788182</v>
      </c>
    </row>
    <row r="568" spans="1:2" x14ac:dyDescent="0.3">
      <c r="A568">
        <v>567</v>
      </c>
      <c r="B568" s="25">
        <v>67206474.616582036</v>
      </c>
    </row>
    <row r="569" spans="1:2" x14ac:dyDescent="0.3">
      <c r="A569">
        <v>568</v>
      </c>
      <c r="B569" s="25">
        <v>-32163050.70214057</v>
      </c>
    </row>
    <row r="570" spans="1:2" x14ac:dyDescent="0.3">
      <c r="A570">
        <v>569</v>
      </c>
      <c r="B570" s="25">
        <v>128616046.91947746</v>
      </c>
    </row>
    <row r="571" spans="1:2" x14ac:dyDescent="0.3">
      <c r="A571">
        <v>570</v>
      </c>
      <c r="B571" s="25">
        <v>-24084922.499253273</v>
      </c>
    </row>
    <row r="572" spans="1:2" x14ac:dyDescent="0.3">
      <c r="A572">
        <v>571</v>
      </c>
      <c r="B572" s="25">
        <v>105920671.22981894</v>
      </c>
    </row>
    <row r="573" spans="1:2" x14ac:dyDescent="0.3">
      <c r="A573">
        <v>572</v>
      </c>
      <c r="B573" s="25">
        <v>-75872364.710547805</v>
      </c>
    </row>
    <row r="574" spans="1:2" x14ac:dyDescent="0.3">
      <c r="A574">
        <v>573</v>
      </c>
      <c r="B574" s="25">
        <v>68019022.229807615</v>
      </c>
    </row>
    <row r="575" spans="1:2" x14ac:dyDescent="0.3">
      <c r="A575">
        <v>574</v>
      </c>
      <c r="B575" s="25">
        <v>67166767.914064169</v>
      </c>
    </row>
    <row r="576" spans="1:2" x14ac:dyDescent="0.3">
      <c r="A576">
        <v>575</v>
      </c>
      <c r="B576" s="25">
        <v>38581312.231201053</v>
      </c>
    </row>
    <row r="577" spans="1:2" x14ac:dyDescent="0.3">
      <c r="A577">
        <v>576</v>
      </c>
      <c r="B577" s="25">
        <v>-7354296.5263725519</v>
      </c>
    </row>
    <row r="578" spans="1:2" x14ac:dyDescent="0.3">
      <c r="A578">
        <v>577</v>
      </c>
      <c r="B578" s="25">
        <v>60796631.56035769</v>
      </c>
    </row>
    <row r="579" spans="1:2" x14ac:dyDescent="0.3">
      <c r="A579">
        <v>578</v>
      </c>
      <c r="B579" s="25">
        <v>-24624383.198862672</v>
      </c>
    </row>
    <row r="580" spans="1:2" x14ac:dyDescent="0.3">
      <c r="A580">
        <v>579</v>
      </c>
      <c r="B580" s="25">
        <v>66843512.957063079</v>
      </c>
    </row>
    <row r="581" spans="1:2" x14ac:dyDescent="0.3">
      <c r="A581">
        <v>580</v>
      </c>
      <c r="B581" s="25">
        <v>7517416.6105194092</v>
      </c>
    </row>
    <row r="582" spans="1:2" x14ac:dyDescent="0.3">
      <c r="A582">
        <v>581</v>
      </c>
      <c r="B582" s="25">
        <v>29774229.019607306</v>
      </c>
    </row>
    <row r="583" spans="1:2" x14ac:dyDescent="0.3">
      <c r="A583">
        <v>582</v>
      </c>
      <c r="B583" s="25">
        <v>110535637.41628158</v>
      </c>
    </row>
    <row r="584" spans="1:2" x14ac:dyDescent="0.3">
      <c r="A584">
        <v>583</v>
      </c>
      <c r="B584" s="25">
        <v>86266579.184143901</v>
      </c>
    </row>
    <row r="585" spans="1:2" x14ac:dyDescent="0.3">
      <c r="A585">
        <v>584</v>
      </c>
      <c r="B585" s="25">
        <v>16100440.896222711</v>
      </c>
    </row>
    <row r="586" spans="1:2" x14ac:dyDescent="0.3">
      <c r="A586">
        <v>585</v>
      </c>
      <c r="B586" s="25">
        <v>62796203.897249699</v>
      </c>
    </row>
    <row r="587" spans="1:2" x14ac:dyDescent="0.3">
      <c r="A587">
        <v>586</v>
      </c>
      <c r="B587" s="25">
        <v>85470021.045656085</v>
      </c>
    </row>
    <row r="588" spans="1:2" x14ac:dyDescent="0.3">
      <c r="A588">
        <v>587</v>
      </c>
      <c r="B588" s="25">
        <v>22999295.667146206</v>
      </c>
    </row>
    <row r="589" spans="1:2" x14ac:dyDescent="0.3">
      <c r="A589">
        <v>588</v>
      </c>
      <c r="B589" s="25">
        <v>96639187.939979076</v>
      </c>
    </row>
    <row r="590" spans="1:2" x14ac:dyDescent="0.3">
      <c r="A590">
        <v>589</v>
      </c>
      <c r="B590" s="25">
        <v>-6817374.3566747904</v>
      </c>
    </row>
    <row r="591" spans="1:2" x14ac:dyDescent="0.3">
      <c r="A591">
        <v>590</v>
      </c>
      <c r="B591" s="25">
        <v>-45414422.231487036</v>
      </c>
    </row>
    <row r="592" spans="1:2" x14ac:dyDescent="0.3">
      <c r="A592">
        <v>591</v>
      </c>
      <c r="B592" s="25">
        <v>84523906.23801887</v>
      </c>
    </row>
    <row r="593" spans="1:2" x14ac:dyDescent="0.3">
      <c r="A593">
        <v>592</v>
      </c>
      <c r="B593" s="25">
        <v>75760685.88785398</v>
      </c>
    </row>
    <row r="594" spans="1:2" x14ac:dyDescent="0.3">
      <c r="A594">
        <v>593</v>
      </c>
      <c r="B594" s="25">
        <v>115140489.28675747</v>
      </c>
    </row>
    <row r="595" spans="1:2" x14ac:dyDescent="0.3">
      <c r="A595">
        <v>594</v>
      </c>
      <c r="B595" s="25">
        <v>36002737.278541327</v>
      </c>
    </row>
    <row r="596" spans="1:2" x14ac:dyDescent="0.3">
      <c r="A596">
        <v>595</v>
      </c>
      <c r="B596" s="25">
        <v>73498851.495319843</v>
      </c>
    </row>
    <row r="597" spans="1:2" x14ac:dyDescent="0.3">
      <c r="A597">
        <v>596</v>
      </c>
      <c r="B597" s="25">
        <v>-9661704.7339888811</v>
      </c>
    </row>
    <row r="598" spans="1:2" x14ac:dyDescent="0.3">
      <c r="A598">
        <v>597</v>
      </c>
      <c r="B598" s="25">
        <v>-90311949.592713118</v>
      </c>
    </row>
    <row r="599" spans="1:2" x14ac:dyDescent="0.3">
      <c r="A599">
        <v>598</v>
      </c>
      <c r="B599" s="25">
        <v>-93425828.675011277</v>
      </c>
    </row>
    <row r="600" spans="1:2" x14ac:dyDescent="0.3">
      <c r="A600">
        <v>599</v>
      </c>
      <c r="B600" s="25">
        <v>70783280.419067025</v>
      </c>
    </row>
    <row r="601" spans="1:2" x14ac:dyDescent="0.3">
      <c r="A601">
        <v>600</v>
      </c>
      <c r="B601" s="25">
        <v>-46693958.049144864</v>
      </c>
    </row>
    <row r="602" spans="1:2" x14ac:dyDescent="0.3">
      <c r="A602">
        <v>601</v>
      </c>
      <c r="B602" s="25">
        <v>-5773534.1338982582</v>
      </c>
    </row>
    <row r="603" spans="1:2" x14ac:dyDescent="0.3">
      <c r="A603">
        <v>602</v>
      </c>
      <c r="B603" s="25">
        <v>74503398.701777458</v>
      </c>
    </row>
    <row r="604" spans="1:2" x14ac:dyDescent="0.3">
      <c r="A604">
        <v>603</v>
      </c>
      <c r="B604" s="25">
        <v>-18407660.377058387</v>
      </c>
    </row>
    <row r="605" spans="1:2" x14ac:dyDescent="0.3">
      <c r="A605">
        <v>604</v>
      </c>
      <c r="B605" s="25">
        <v>-70268443.309173107</v>
      </c>
    </row>
    <row r="606" spans="1:2" x14ac:dyDescent="0.3">
      <c r="A606">
        <v>605</v>
      </c>
      <c r="B606" s="25">
        <v>73493952.612059355</v>
      </c>
    </row>
    <row r="607" spans="1:2" x14ac:dyDescent="0.3">
      <c r="A607">
        <v>606</v>
      </c>
      <c r="B607" s="25">
        <v>8734460.7487165928</v>
      </c>
    </row>
    <row r="608" spans="1:2" x14ac:dyDescent="0.3">
      <c r="A608">
        <v>607</v>
      </c>
      <c r="B608" s="25">
        <v>83010775.187526822</v>
      </c>
    </row>
    <row r="609" spans="1:2" x14ac:dyDescent="0.3">
      <c r="A609">
        <v>608</v>
      </c>
      <c r="B609" s="25">
        <v>102403919.78821099</v>
      </c>
    </row>
    <row r="610" spans="1:2" x14ac:dyDescent="0.3">
      <c r="A610">
        <v>609</v>
      </c>
      <c r="B610" s="25">
        <v>80969952.683470249</v>
      </c>
    </row>
    <row r="611" spans="1:2" x14ac:dyDescent="0.3">
      <c r="A611">
        <v>610</v>
      </c>
      <c r="B611" s="25">
        <v>-18777055.78083992</v>
      </c>
    </row>
    <row r="612" spans="1:2" x14ac:dyDescent="0.3">
      <c r="A612">
        <v>611</v>
      </c>
      <c r="B612" s="25">
        <v>-58021541.147189498</v>
      </c>
    </row>
    <row r="613" spans="1:2" x14ac:dyDescent="0.3">
      <c r="A613">
        <v>612</v>
      </c>
      <c r="B613" s="25">
        <v>77719523.870932579</v>
      </c>
    </row>
    <row r="614" spans="1:2" x14ac:dyDescent="0.3">
      <c r="A614">
        <v>613</v>
      </c>
      <c r="B614" s="25">
        <v>17434516.739765406</v>
      </c>
    </row>
    <row r="615" spans="1:2" x14ac:dyDescent="0.3">
      <c r="A615">
        <v>614</v>
      </c>
      <c r="B615" s="25">
        <v>550054.76059114933</v>
      </c>
    </row>
    <row r="616" spans="1:2" x14ac:dyDescent="0.3">
      <c r="A616">
        <v>615</v>
      </c>
      <c r="B616" s="25">
        <v>75658098.90219593</v>
      </c>
    </row>
    <row r="617" spans="1:2" x14ac:dyDescent="0.3">
      <c r="A617">
        <v>616</v>
      </c>
      <c r="B617" s="25">
        <v>63453638.897968769</v>
      </c>
    </row>
    <row r="618" spans="1:2" x14ac:dyDescent="0.3">
      <c r="A618">
        <v>617</v>
      </c>
      <c r="B618" s="25">
        <v>-1965759.5144695044</v>
      </c>
    </row>
    <row r="619" spans="1:2" x14ac:dyDescent="0.3">
      <c r="A619">
        <v>618</v>
      </c>
      <c r="B619" s="25">
        <v>95308146.59676218</v>
      </c>
    </row>
    <row r="620" spans="1:2" x14ac:dyDescent="0.3">
      <c r="A620">
        <v>619</v>
      </c>
      <c r="B620" s="25">
        <v>26968667.455729961</v>
      </c>
    </row>
    <row r="621" spans="1:2" x14ac:dyDescent="0.3">
      <c r="A621">
        <v>620</v>
      </c>
      <c r="B621" s="25">
        <v>67080820.778510928</v>
      </c>
    </row>
    <row r="622" spans="1:2" x14ac:dyDescent="0.3">
      <c r="A622">
        <v>621</v>
      </c>
      <c r="B622" s="25">
        <v>46705781.758473754</v>
      </c>
    </row>
    <row r="623" spans="1:2" x14ac:dyDescent="0.3">
      <c r="A623">
        <v>622</v>
      </c>
      <c r="B623" s="25">
        <v>53685057.745653152</v>
      </c>
    </row>
    <row r="624" spans="1:2" x14ac:dyDescent="0.3">
      <c r="A624">
        <v>623</v>
      </c>
      <c r="B624" s="25">
        <v>-10053037.357418537</v>
      </c>
    </row>
    <row r="625" spans="1:2" x14ac:dyDescent="0.3">
      <c r="A625">
        <v>624</v>
      </c>
      <c r="B625" s="25">
        <v>47929165.033029199</v>
      </c>
    </row>
    <row r="626" spans="1:2" x14ac:dyDescent="0.3">
      <c r="A626">
        <v>625</v>
      </c>
      <c r="B626" s="25">
        <v>1720935.5745245218</v>
      </c>
    </row>
    <row r="627" spans="1:2" x14ac:dyDescent="0.3">
      <c r="A627">
        <v>626</v>
      </c>
      <c r="B627" s="25">
        <v>41500790.707758188</v>
      </c>
    </row>
    <row r="628" spans="1:2" x14ac:dyDescent="0.3">
      <c r="A628">
        <v>627</v>
      </c>
      <c r="B628" s="25">
        <v>-81414208.175884724</v>
      </c>
    </row>
    <row r="629" spans="1:2" x14ac:dyDescent="0.3">
      <c r="A629">
        <v>628</v>
      </c>
      <c r="B629" s="25">
        <v>73090414.93402195</v>
      </c>
    </row>
    <row r="630" spans="1:2" x14ac:dyDescent="0.3">
      <c r="A630">
        <v>629</v>
      </c>
      <c r="B630" s="25">
        <v>59160944.671091557</v>
      </c>
    </row>
    <row r="631" spans="1:2" x14ac:dyDescent="0.3">
      <c r="A631">
        <v>630</v>
      </c>
      <c r="B631" s="25">
        <v>23006726.107322335</v>
      </c>
    </row>
    <row r="632" spans="1:2" x14ac:dyDescent="0.3">
      <c r="A632">
        <v>631</v>
      </c>
      <c r="B632" s="25">
        <v>73764035.665283442</v>
      </c>
    </row>
    <row r="633" spans="1:2" x14ac:dyDescent="0.3">
      <c r="A633">
        <v>632</v>
      </c>
      <c r="B633" s="25">
        <v>-32703084.832864285</v>
      </c>
    </row>
    <row r="634" spans="1:2" x14ac:dyDescent="0.3">
      <c r="A634">
        <v>633</v>
      </c>
      <c r="B634" s="25">
        <v>-12629228.741146684</v>
      </c>
    </row>
    <row r="635" spans="1:2" x14ac:dyDescent="0.3">
      <c r="A635">
        <v>634</v>
      </c>
      <c r="B635" s="25">
        <v>14146802.828361154</v>
      </c>
    </row>
    <row r="636" spans="1:2" x14ac:dyDescent="0.3">
      <c r="A636">
        <v>635</v>
      </c>
      <c r="B636" s="25">
        <v>32937692.607683063</v>
      </c>
    </row>
    <row r="637" spans="1:2" x14ac:dyDescent="0.3">
      <c r="A637">
        <v>636</v>
      </c>
      <c r="B637" s="25">
        <v>-47867763.276139975</v>
      </c>
    </row>
    <row r="638" spans="1:2" x14ac:dyDescent="0.3">
      <c r="A638">
        <v>637</v>
      </c>
      <c r="B638" s="25">
        <v>101059210.69661641</v>
      </c>
    </row>
    <row r="639" spans="1:2" x14ac:dyDescent="0.3">
      <c r="A639">
        <v>638</v>
      </c>
      <c r="B639" s="25">
        <v>8048249.0286726952</v>
      </c>
    </row>
    <row r="640" spans="1:2" x14ac:dyDescent="0.3">
      <c r="A640">
        <v>639</v>
      </c>
      <c r="B640" s="25">
        <v>5227689.826690793</v>
      </c>
    </row>
    <row r="641" spans="1:2" x14ac:dyDescent="0.3">
      <c r="A641">
        <v>640</v>
      </c>
      <c r="B641" s="25">
        <v>38868160.085994959</v>
      </c>
    </row>
    <row r="642" spans="1:2" x14ac:dyDescent="0.3">
      <c r="A642">
        <v>641</v>
      </c>
      <c r="B642" s="25">
        <v>95256811.243543744</v>
      </c>
    </row>
    <row r="643" spans="1:2" x14ac:dyDescent="0.3">
      <c r="A643">
        <v>642</v>
      </c>
      <c r="B643" s="25">
        <v>-27905225.668808222</v>
      </c>
    </row>
    <row r="644" spans="1:2" x14ac:dyDescent="0.3">
      <c r="A644">
        <v>643</v>
      </c>
      <c r="B644" s="25">
        <v>41275258.91841948</v>
      </c>
    </row>
    <row r="645" spans="1:2" x14ac:dyDescent="0.3">
      <c r="A645">
        <v>644</v>
      </c>
      <c r="B645" s="25">
        <v>92681756.892372966</v>
      </c>
    </row>
    <row r="646" spans="1:2" x14ac:dyDescent="0.3">
      <c r="A646">
        <v>645</v>
      </c>
      <c r="B646" s="25">
        <v>103610259.0106436</v>
      </c>
    </row>
    <row r="647" spans="1:2" x14ac:dyDescent="0.3">
      <c r="A647">
        <v>646</v>
      </c>
      <c r="B647" s="25">
        <v>4590802.3347634077</v>
      </c>
    </row>
    <row r="648" spans="1:2" x14ac:dyDescent="0.3">
      <c r="A648">
        <v>647</v>
      </c>
      <c r="B648" s="25">
        <v>19038318.67897737</v>
      </c>
    </row>
    <row r="649" spans="1:2" x14ac:dyDescent="0.3">
      <c r="A649">
        <v>648</v>
      </c>
      <c r="B649" s="25">
        <v>10288300.322774649</v>
      </c>
    </row>
    <row r="650" spans="1:2" x14ac:dyDescent="0.3">
      <c r="A650">
        <v>649</v>
      </c>
      <c r="B650" s="25">
        <v>-6187742.8126395941</v>
      </c>
    </row>
    <row r="651" spans="1:2" x14ac:dyDescent="0.3">
      <c r="A651">
        <v>650</v>
      </c>
      <c r="B651" s="25">
        <v>18363740.65346241</v>
      </c>
    </row>
    <row r="652" spans="1:2" x14ac:dyDescent="0.3">
      <c r="A652">
        <v>651</v>
      </c>
      <c r="B652" s="25">
        <v>-13192941.624305487</v>
      </c>
    </row>
    <row r="653" spans="1:2" x14ac:dyDescent="0.3">
      <c r="A653">
        <v>652</v>
      </c>
      <c r="B653" s="25">
        <v>42495362.541465521</v>
      </c>
    </row>
    <row r="654" spans="1:2" x14ac:dyDescent="0.3">
      <c r="A654">
        <v>653</v>
      </c>
      <c r="B654" s="25">
        <v>43414177.913550138</v>
      </c>
    </row>
    <row r="655" spans="1:2" x14ac:dyDescent="0.3">
      <c r="A655">
        <v>654</v>
      </c>
      <c r="B655" s="25">
        <v>10418060.526913643</v>
      </c>
    </row>
    <row r="656" spans="1:2" x14ac:dyDescent="0.3">
      <c r="A656">
        <v>655</v>
      </c>
      <c r="B656" s="25">
        <v>88654756.22898066</v>
      </c>
    </row>
    <row r="657" spans="1:2" x14ac:dyDescent="0.3">
      <c r="A657">
        <v>656</v>
      </c>
      <c r="B657" s="25">
        <v>128580845.05667365</v>
      </c>
    </row>
    <row r="658" spans="1:2" x14ac:dyDescent="0.3">
      <c r="A658">
        <v>657</v>
      </c>
      <c r="B658" s="25">
        <v>32743575.166147113</v>
      </c>
    </row>
    <row r="659" spans="1:2" x14ac:dyDescent="0.3">
      <c r="A659">
        <v>658</v>
      </c>
      <c r="B659" s="25">
        <v>-13406555.774039507</v>
      </c>
    </row>
    <row r="660" spans="1:2" x14ac:dyDescent="0.3">
      <c r="A660">
        <v>659</v>
      </c>
      <c r="B660" s="25">
        <v>36153473.915497303</v>
      </c>
    </row>
    <row r="661" spans="1:2" x14ac:dyDescent="0.3">
      <c r="A661">
        <v>660</v>
      </c>
      <c r="B661" s="25">
        <v>135405372.42150605</v>
      </c>
    </row>
    <row r="662" spans="1:2" x14ac:dyDescent="0.3">
      <c r="A662">
        <v>661</v>
      </c>
      <c r="B662" s="25">
        <v>-37603786.327282906</v>
      </c>
    </row>
    <row r="663" spans="1:2" x14ac:dyDescent="0.3">
      <c r="A663">
        <v>662</v>
      </c>
      <c r="B663" s="25">
        <v>66354440.655623317</v>
      </c>
    </row>
    <row r="664" spans="1:2" x14ac:dyDescent="0.3">
      <c r="A664">
        <v>663</v>
      </c>
      <c r="B664" s="25">
        <v>18702388.807361484</v>
      </c>
    </row>
    <row r="665" spans="1:2" x14ac:dyDescent="0.3">
      <c r="A665">
        <v>664</v>
      </c>
      <c r="B665" s="25">
        <v>103196489.74367595</v>
      </c>
    </row>
    <row r="666" spans="1:2" x14ac:dyDescent="0.3">
      <c r="A666">
        <v>665</v>
      </c>
      <c r="B666" s="25">
        <v>115610649.96098852</v>
      </c>
    </row>
    <row r="667" spans="1:2" x14ac:dyDescent="0.3">
      <c r="A667">
        <v>666</v>
      </c>
      <c r="B667" s="25">
        <v>-4188203.4218131304</v>
      </c>
    </row>
    <row r="668" spans="1:2" x14ac:dyDescent="0.3">
      <c r="A668">
        <v>667</v>
      </c>
      <c r="B668" s="25">
        <v>27009319.803818464</v>
      </c>
    </row>
    <row r="669" spans="1:2" x14ac:dyDescent="0.3">
      <c r="A669">
        <v>668</v>
      </c>
      <c r="B669" s="25">
        <v>116166240.26263463</v>
      </c>
    </row>
    <row r="670" spans="1:2" x14ac:dyDescent="0.3">
      <c r="A670">
        <v>669</v>
      </c>
      <c r="B670" s="25">
        <v>-105328141.5394628</v>
      </c>
    </row>
    <row r="671" spans="1:2" x14ac:dyDescent="0.3">
      <c r="A671">
        <v>670</v>
      </c>
      <c r="B671" s="25">
        <v>42420421.482387424</v>
      </c>
    </row>
    <row r="672" spans="1:2" x14ac:dyDescent="0.3">
      <c r="A672">
        <v>671</v>
      </c>
      <c r="B672" s="25">
        <v>90880824.99727881</v>
      </c>
    </row>
    <row r="673" spans="1:2" x14ac:dyDescent="0.3">
      <c r="A673">
        <v>672</v>
      </c>
      <c r="B673" s="25">
        <v>-15593010.80300796</v>
      </c>
    </row>
    <row r="674" spans="1:2" x14ac:dyDescent="0.3">
      <c r="A674">
        <v>673</v>
      </c>
      <c r="B674" s="25">
        <v>111940805.71478081</v>
      </c>
    </row>
    <row r="675" spans="1:2" x14ac:dyDescent="0.3">
      <c r="A675">
        <v>674</v>
      </c>
      <c r="B675" s="25">
        <v>65487647.765738606</v>
      </c>
    </row>
    <row r="676" spans="1:2" x14ac:dyDescent="0.3">
      <c r="A676">
        <v>675</v>
      </c>
      <c r="B676" s="25">
        <v>49129566.283475161</v>
      </c>
    </row>
    <row r="677" spans="1:2" x14ac:dyDescent="0.3">
      <c r="A677">
        <v>676</v>
      </c>
      <c r="B677" s="25">
        <v>-5084328.6752148867</v>
      </c>
    </row>
    <row r="678" spans="1:2" x14ac:dyDescent="0.3">
      <c r="A678">
        <v>677</v>
      </c>
      <c r="B678" s="25">
        <v>21078178.104376674</v>
      </c>
    </row>
    <row r="679" spans="1:2" x14ac:dyDescent="0.3">
      <c r="A679">
        <v>678</v>
      </c>
      <c r="B679" s="25">
        <v>46029313.540520549</v>
      </c>
    </row>
    <row r="680" spans="1:2" x14ac:dyDescent="0.3">
      <c r="A680">
        <v>679</v>
      </c>
      <c r="B680" s="25">
        <v>55629248.862255812</v>
      </c>
    </row>
    <row r="681" spans="1:2" x14ac:dyDescent="0.3">
      <c r="A681">
        <v>680</v>
      </c>
      <c r="B681" s="25">
        <v>-8068523.2332119942</v>
      </c>
    </row>
    <row r="682" spans="1:2" x14ac:dyDescent="0.3">
      <c r="A682">
        <v>681</v>
      </c>
      <c r="B682" s="25">
        <v>63726403.435512662</v>
      </c>
    </row>
    <row r="683" spans="1:2" x14ac:dyDescent="0.3">
      <c r="A683">
        <v>682</v>
      </c>
      <c r="B683" s="25">
        <v>-56602645.983039141</v>
      </c>
    </row>
    <row r="684" spans="1:2" x14ac:dyDescent="0.3">
      <c r="A684">
        <v>683</v>
      </c>
      <c r="B684" s="25">
        <v>92382496.23942709</v>
      </c>
    </row>
    <row r="685" spans="1:2" x14ac:dyDescent="0.3">
      <c r="A685">
        <v>684</v>
      </c>
      <c r="B685" s="25">
        <v>-14389351.712737083</v>
      </c>
    </row>
    <row r="686" spans="1:2" x14ac:dyDescent="0.3">
      <c r="A686">
        <v>685</v>
      </c>
      <c r="B686" s="25">
        <v>-44000695.462083697</v>
      </c>
    </row>
    <row r="687" spans="1:2" x14ac:dyDescent="0.3">
      <c r="A687">
        <v>686</v>
      </c>
      <c r="B687" s="25">
        <v>20304010.074304223</v>
      </c>
    </row>
    <row r="688" spans="1:2" x14ac:dyDescent="0.3">
      <c r="A688">
        <v>687</v>
      </c>
      <c r="B688" s="25">
        <v>-83656378.551947117</v>
      </c>
    </row>
    <row r="689" spans="1:2" x14ac:dyDescent="0.3">
      <c r="A689">
        <v>688</v>
      </c>
      <c r="B689" s="25">
        <v>22987620.53354001</v>
      </c>
    </row>
    <row r="690" spans="1:2" x14ac:dyDescent="0.3">
      <c r="A690">
        <v>689</v>
      </c>
      <c r="B690" s="25">
        <v>73289568.293630958</v>
      </c>
    </row>
    <row r="691" spans="1:2" x14ac:dyDescent="0.3">
      <c r="A691">
        <v>690</v>
      </c>
      <c r="B691" s="25">
        <v>12353374.370185614</v>
      </c>
    </row>
    <row r="692" spans="1:2" x14ac:dyDescent="0.3">
      <c r="A692">
        <v>691</v>
      </c>
      <c r="B692" s="25">
        <v>29422477.495590568</v>
      </c>
    </row>
    <row r="693" spans="1:2" x14ac:dyDescent="0.3">
      <c r="A693">
        <v>692</v>
      </c>
      <c r="B693" s="25">
        <v>85254556.644481301</v>
      </c>
    </row>
    <row r="694" spans="1:2" x14ac:dyDescent="0.3">
      <c r="A694">
        <v>693</v>
      </c>
      <c r="B694" s="25">
        <v>40464677.736597419</v>
      </c>
    </row>
    <row r="695" spans="1:2" x14ac:dyDescent="0.3">
      <c r="A695">
        <v>694</v>
      </c>
      <c r="B695" s="25">
        <v>76791579.14210999</v>
      </c>
    </row>
    <row r="696" spans="1:2" x14ac:dyDescent="0.3">
      <c r="A696">
        <v>695</v>
      </c>
      <c r="B696" s="25">
        <v>27626230.794150829</v>
      </c>
    </row>
    <row r="697" spans="1:2" x14ac:dyDescent="0.3">
      <c r="A697">
        <v>696</v>
      </c>
      <c r="B697" s="25">
        <v>65374461.541747451</v>
      </c>
    </row>
    <row r="698" spans="1:2" x14ac:dyDescent="0.3">
      <c r="A698">
        <v>697</v>
      </c>
      <c r="B698" s="25">
        <v>37912177.659320235</v>
      </c>
    </row>
    <row r="699" spans="1:2" x14ac:dyDescent="0.3">
      <c r="A699">
        <v>698</v>
      </c>
      <c r="B699" s="25">
        <v>-1149098.5104396343</v>
      </c>
    </row>
    <row r="700" spans="1:2" x14ac:dyDescent="0.3">
      <c r="A700">
        <v>699</v>
      </c>
      <c r="B700" s="25">
        <v>-77749863.553781271</v>
      </c>
    </row>
    <row r="701" spans="1:2" x14ac:dyDescent="0.3">
      <c r="A701">
        <v>700</v>
      </c>
      <c r="B701" s="25">
        <v>39902050.211433411</v>
      </c>
    </row>
    <row r="702" spans="1:2" x14ac:dyDescent="0.3">
      <c r="A702">
        <v>701</v>
      </c>
      <c r="B702" s="25">
        <v>-17005098.12505126</v>
      </c>
    </row>
    <row r="703" spans="1:2" x14ac:dyDescent="0.3">
      <c r="A703">
        <v>702</v>
      </c>
      <c r="B703" s="25">
        <v>122666884.10463738</v>
      </c>
    </row>
    <row r="704" spans="1:2" x14ac:dyDescent="0.3">
      <c r="A704">
        <v>703</v>
      </c>
      <c r="B704" s="25">
        <v>42295629.296101093</v>
      </c>
    </row>
    <row r="705" spans="1:2" x14ac:dyDescent="0.3">
      <c r="A705">
        <v>704</v>
      </c>
      <c r="B705" s="25">
        <v>2335475.9650543928</v>
      </c>
    </row>
    <row r="706" spans="1:2" x14ac:dyDescent="0.3">
      <c r="A706">
        <v>705</v>
      </c>
      <c r="B706" s="25">
        <v>-5978120.7488511801</v>
      </c>
    </row>
    <row r="707" spans="1:2" x14ac:dyDescent="0.3">
      <c r="A707">
        <v>706</v>
      </c>
      <c r="B707" s="25">
        <v>54782427.567714334</v>
      </c>
    </row>
    <row r="708" spans="1:2" x14ac:dyDescent="0.3">
      <c r="A708">
        <v>707</v>
      </c>
      <c r="B708" s="25">
        <v>-35020911.01310277</v>
      </c>
    </row>
    <row r="709" spans="1:2" x14ac:dyDescent="0.3">
      <c r="A709">
        <v>708</v>
      </c>
      <c r="B709" s="25">
        <v>97039481.962141037</v>
      </c>
    </row>
    <row r="710" spans="1:2" x14ac:dyDescent="0.3">
      <c r="A710">
        <v>709</v>
      </c>
      <c r="B710" s="25">
        <v>17491991.581816673</v>
      </c>
    </row>
    <row r="711" spans="1:2" x14ac:dyDescent="0.3">
      <c r="A711">
        <v>710</v>
      </c>
      <c r="B711" s="25">
        <v>-42493220.773245931</v>
      </c>
    </row>
    <row r="712" spans="1:2" x14ac:dyDescent="0.3">
      <c r="A712">
        <v>711</v>
      </c>
      <c r="B712" s="25">
        <v>76961307.08583951</v>
      </c>
    </row>
    <row r="713" spans="1:2" x14ac:dyDescent="0.3">
      <c r="A713">
        <v>712</v>
      </c>
      <c r="B713" s="25">
        <v>124958783.38650954</v>
      </c>
    </row>
    <row r="714" spans="1:2" x14ac:dyDescent="0.3">
      <c r="A714">
        <v>713</v>
      </c>
      <c r="B714" s="25">
        <v>-40910677.234833837</v>
      </c>
    </row>
    <row r="715" spans="1:2" x14ac:dyDescent="0.3">
      <c r="A715">
        <v>714</v>
      </c>
      <c r="B715" s="25">
        <v>72761727.015904069</v>
      </c>
    </row>
    <row r="716" spans="1:2" x14ac:dyDescent="0.3">
      <c r="A716">
        <v>715</v>
      </c>
      <c r="B716" s="25">
        <v>-2463215.193199873</v>
      </c>
    </row>
    <row r="717" spans="1:2" x14ac:dyDescent="0.3">
      <c r="A717">
        <v>716</v>
      </c>
      <c r="B717" s="25">
        <v>88244958.260347128</v>
      </c>
    </row>
    <row r="718" spans="1:2" x14ac:dyDescent="0.3">
      <c r="A718">
        <v>717</v>
      </c>
      <c r="B718" s="25">
        <v>39668665.033043981</v>
      </c>
    </row>
    <row r="719" spans="1:2" x14ac:dyDescent="0.3">
      <c r="A719">
        <v>718</v>
      </c>
      <c r="B719" s="25">
        <v>-72554129.853445292</v>
      </c>
    </row>
    <row r="720" spans="1:2" x14ac:dyDescent="0.3">
      <c r="A720">
        <v>719</v>
      </c>
      <c r="B720" s="25">
        <v>72481744.933090568</v>
      </c>
    </row>
    <row r="721" spans="1:2" x14ac:dyDescent="0.3">
      <c r="A721">
        <v>720</v>
      </c>
      <c r="B721" s="25">
        <v>118443667.38252079</v>
      </c>
    </row>
    <row r="722" spans="1:2" x14ac:dyDescent="0.3">
      <c r="A722">
        <v>721</v>
      </c>
      <c r="B722" s="25">
        <v>31361858.353102803</v>
      </c>
    </row>
    <row r="723" spans="1:2" x14ac:dyDescent="0.3">
      <c r="A723">
        <v>722</v>
      </c>
      <c r="B723" s="25">
        <v>-37798430.075879216</v>
      </c>
    </row>
    <row r="724" spans="1:2" x14ac:dyDescent="0.3">
      <c r="A724">
        <v>723</v>
      </c>
      <c r="B724" s="25">
        <v>-86830857.923137546</v>
      </c>
    </row>
    <row r="725" spans="1:2" x14ac:dyDescent="0.3">
      <c r="A725">
        <v>724</v>
      </c>
      <c r="B725" s="25">
        <v>-42102818.800524235</v>
      </c>
    </row>
    <row r="726" spans="1:2" x14ac:dyDescent="0.3">
      <c r="A726">
        <v>725</v>
      </c>
      <c r="B726" s="25">
        <v>-14521754.938488007</v>
      </c>
    </row>
    <row r="727" spans="1:2" x14ac:dyDescent="0.3">
      <c r="A727">
        <v>726</v>
      </c>
      <c r="B727" s="25">
        <v>36976562.330511212</v>
      </c>
    </row>
    <row r="728" spans="1:2" x14ac:dyDescent="0.3">
      <c r="A728">
        <v>727</v>
      </c>
      <c r="B728" s="25">
        <v>98061071.498990893</v>
      </c>
    </row>
    <row r="729" spans="1:2" x14ac:dyDescent="0.3">
      <c r="A729">
        <v>728</v>
      </c>
      <c r="B729" s="25">
        <v>3087048.3932665586</v>
      </c>
    </row>
    <row r="730" spans="1:2" x14ac:dyDescent="0.3">
      <c r="A730">
        <v>729</v>
      </c>
      <c r="B730" s="25">
        <v>38859053.465110779</v>
      </c>
    </row>
    <row r="731" spans="1:2" x14ac:dyDescent="0.3">
      <c r="A731">
        <v>730</v>
      </c>
      <c r="B731" s="25">
        <v>-33650689.99426043</v>
      </c>
    </row>
    <row r="732" spans="1:2" x14ac:dyDescent="0.3">
      <c r="A732">
        <v>731</v>
      </c>
      <c r="B732" s="25">
        <v>106924125.28721929</v>
      </c>
    </row>
    <row r="733" spans="1:2" x14ac:dyDescent="0.3">
      <c r="A733">
        <v>732</v>
      </c>
      <c r="B733" s="25">
        <v>41063941.008857846</v>
      </c>
    </row>
    <row r="734" spans="1:2" x14ac:dyDescent="0.3">
      <c r="A734">
        <v>733</v>
      </c>
      <c r="B734" s="25">
        <v>113541217.13530219</v>
      </c>
    </row>
    <row r="735" spans="1:2" x14ac:dyDescent="0.3">
      <c r="A735">
        <v>734</v>
      </c>
      <c r="B735" s="25">
        <v>94682232.105059624</v>
      </c>
    </row>
    <row r="736" spans="1:2" x14ac:dyDescent="0.3">
      <c r="A736">
        <v>735</v>
      </c>
      <c r="B736" s="25">
        <v>-46310835.780904293</v>
      </c>
    </row>
    <row r="737" spans="1:2" x14ac:dyDescent="0.3">
      <c r="A737">
        <v>736</v>
      </c>
      <c r="B737" s="25">
        <v>29548186.311486244</v>
      </c>
    </row>
    <row r="738" spans="1:2" x14ac:dyDescent="0.3">
      <c r="A738">
        <v>737</v>
      </c>
      <c r="B738" s="25">
        <v>-14680919.882959127</v>
      </c>
    </row>
    <row r="739" spans="1:2" x14ac:dyDescent="0.3">
      <c r="A739">
        <v>738</v>
      </c>
      <c r="B739" s="25">
        <v>78104715.521041036</v>
      </c>
    </row>
    <row r="740" spans="1:2" x14ac:dyDescent="0.3">
      <c r="A740">
        <v>739</v>
      </c>
      <c r="B740" s="25">
        <v>98079341.954376936</v>
      </c>
    </row>
    <row r="741" spans="1:2" x14ac:dyDescent="0.3">
      <c r="A741">
        <v>740</v>
      </c>
      <c r="B741" s="25">
        <v>-4077602.9581289291</v>
      </c>
    </row>
    <row r="742" spans="1:2" x14ac:dyDescent="0.3">
      <c r="A742">
        <v>741</v>
      </c>
      <c r="B742" s="25">
        <v>-55979120.662985086</v>
      </c>
    </row>
    <row r="743" spans="1:2" x14ac:dyDescent="0.3">
      <c r="A743">
        <v>742</v>
      </c>
      <c r="B743" s="25">
        <v>90518195.367539287</v>
      </c>
    </row>
    <row r="744" spans="1:2" x14ac:dyDescent="0.3">
      <c r="A744">
        <v>743</v>
      </c>
      <c r="B744" s="25">
        <v>-37895010.687427163</v>
      </c>
    </row>
    <row r="745" spans="1:2" x14ac:dyDescent="0.3">
      <c r="A745">
        <v>744</v>
      </c>
      <c r="B745" s="25">
        <v>-1663757.1075798273</v>
      </c>
    </row>
    <row r="746" spans="1:2" x14ac:dyDescent="0.3">
      <c r="A746">
        <v>745</v>
      </c>
      <c r="B746" s="25">
        <v>-34087553.092662811</v>
      </c>
    </row>
    <row r="747" spans="1:2" x14ac:dyDescent="0.3">
      <c r="A747">
        <v>746</v>
      </c>
      <c r="B747" s="25">
        <v>-106208782.15827799</v>
      </c>
    </row>
    <row r="748" spans="1:2" x14ac:dyDescent="0.3">
      <c r="A748">
        <v>747</v>
      </c>
      <c r="B748" s="25">
        <v>-51598276.024285555</v>
      </c>
    </row>
    <row r="749" spans="1:2" x14ac:dyDescent="0.3">
      <c r="A749">
        <v>748</v>
      </c>
      <c r="B749" s="25">
        <v>18664530.629785419</v>
      </c>
    </row>
    <row r="750" spans="1:2" x14ac:dyDescent="0.3">
      <c r="A750">
        <v>749</v>
      </c>
      <c r="B750" s="25">
        <v>8871166.4289594889</v>
      </c>
    </row>
    <row r="751" spans="1:2" x14ac:dyDescent="0.3">
      <c r="A751">
        <v>750</v>
      </c>
      <c r="B751" s="25">
        <v>111472833.79453194</v>
      </c>
    </row>
    <row r="752" spans="1:2" x14ac:dyDescent="0.3">
      <c r="A752">
        <v>751</v>
      </c>
      <c r="B752" s="25">
        <v>7911325.156239748</v>
      </c>
    </row>
    <row r="753" spans="1:2" x14ac:dyDescent="0.3">
      <c r="A753">
        <v>752</v>
      </c>
      <c r="B753" s="25">
        <v>69996863.213168263</v>
      </c>
    </row>
    <row r="754" spans="1:2" x14ac:dyDescent="0.3">
      <c r="A754">
        <v>753</v>
      </c>
      <c r="B754" s="25">
        <v>60155238.89586246</v>
      </c>
    </row>
    <row r="755" spans="1:2" x14ac:dyDescent="0.3">
      <c r="A755">
        <v>754</v>
      </c>
      <c r="B755" s="25">
        <v>-18669587.86479342</v>
      </c>
    </row>
    <row r="756" spans="1:2" x14ac:dyDescent="0.3">
      <c r="A756">
        <v>755</v>
      </c>
      <c r="B756" s="25">
        <v>73010701.693729043</v>
      </c>
    </row>
    <row r="757" spans="1:2" x14ac:dyDescent="0.3">
      <c r="A757">
        <v>756</v>
      </c>
      <c r="B757" s="25">
        <v>67586242.650986075</v>
      </c>
    </row>
    <row r="758" spans="1:2" x14ac:dyDescent="0.3">
      <c r="A758">
        <v>757</v>
      </c>
      <c r="B758" s="25">
        <v>81201367.106935859</v>
      </c>
    </row>
    <row r="759" spans="1:2" x14ac:dyDescent="0.3">
      <c r="A759">
        <v>758</v>
      </c>
      <c r="B759" s="25">
        <v>94133234.758023024</v>
      </c>
    </row>
    <row r="760" spans="1:2" x14ac:dyDescent="0.3">
      <c r="A760">
        <v>759</v>
      </c>
      <c r="B760" s="25">
        <v>63163971.0898633</v>
      </c>
    </row>
    <row r="761" spans="1:2" x14ac:dyDescent="0.3">
      <c r="A761">
        <v>760</v>
      </c>
      <c r="B761" s="25">
        <v>-20007013.271731496</v>
      </c>
    </row>
    <row r="762" spans="1:2" x14ac:dyDescent="0.3">
      <c r="A762">
        <v>761</v>
      </c>
      <c r="B762" s="25">
        <v>65337050.293285728</v>
      </c>
    </row>
    <row r="763" spans="1:2" x14ac:dyDescent="0.3">
      <c r="A763">
        <v>762</v>
      </c>
      <c r="B763" s="25">
        <v>95759218.616949558</v>
      </c>
    </row>
    <row r="764" spans="1:2" x14ac:dyDescent="0.3">
      <c r="A764">
        <v>763</v>
      </c>
      <c r="B764" s="25">
        <v>102630594.65631115</v>
      </c>
    </row>
    <row r="765" spans="1:2" x14ac:dyDescent="0.3">
      <c r="A765">
        <v>764</v>
      </c>
      <c r="B765" s="25">
        <v>-43571007.446515918</v>
      </c>
    </row>
    <row r="766" spans="1:2" x14ac:dyDescent="0.3">
      <c r="A766">
        <v>765</v>
      </c>
      <c r="B766" s="25">
        <v>-74364775.601150155</v>
      </c>
    </row>
    <row r="767" spans="1:2" x14ac:dyDescent="0.3">
      <c r="A767">
        <v>766</v>
      </c>
      <c r="B767" s="25">
        <v>59154494.215720177</v>
      </c>
    </row>
    <row r="768" spans="1:2" x14ac:dyDescent="0.3">
      <c r="A768">
        <v>767</v>
      </c>
      <c r="B768" s="25">
        <v>108387900.16399741</v>
      </c>
    </row>
    <row r="769" spans="1:2" x14ac:dyDescent="0.3">
      <c r="A769">
        <v>768</v>
      </c>
      <c r="B769" s="25">
        <v>26394976.063939691</v>
      </c>
    </row>
    <row r="770" spans="1:2" x14ac:dyDescent="0.3">
      <c r="A770">
        <v>769</v>
      </c>
      <c r="B770" s="25">
        <v>55305409.832601786</v>
      </c>
    </row>
    <row r="771" spans="1:2" x14ac:dyDescent="0.3">
      <c r="A771">
        <v>770</v>
      </c>
      <c r="B771" s="25">
        <v>11479847.950137377</v>
      </c>
    </row>
    <row r="772" spans="1:2" x14ac:dyDescent="0.3">
      <c r="A772">
        <v>771</v>
      </c>
      <c r="B772" s="25">
        <v>8166484.5807301998</v>
      </c>
    </row>
    <row r="773" spans="1:2" x14ac:dyDescent="0.3">
      <c r="A773">
        <v>772</v>
      </c>
      <c r="B773" s="25">
        <v>44137583.627864122</v>
      </c>
    </row>
    <row r="774" spans="1:2" x14ac:dyDescent="0.3">
      <c r="A774">
        <v>773</v>
      </c>
      <c r="B774" s="25">
        <v>-31881303.323990822</v>
      </c>
    </row>
    <row r="775" spans="1:2" x14ac:dyDescent="0.3">
      <c r="A775">
        <v>774</v>
      </c>
      <c r="B775" s="25">
        <v>71134984.912019014</v>
      </c>
    </row>
    <row r="776" spans="1:2" x14ac:dyDescent="0.3">
      <c r="A776">
        <v>775</v>
      </c>
      <c r="B776" s="25">
        <v>46041092.968165159</v>
      </c>
    </row>
    <row r="777" spans="1:2" x14ac:dyDescent="0.3">
      <c r="A777">
        <v>776</v>
      </c>
      <c r="B777" s="25">
        <v>72122810.853247523</v>
      </c>
    </row>
    <row r="778" spans="1:2" x14ac:dyDescent="0.3">
      <c r="A778">
        <v>777</v>
      </c>
      <c r="B778" s="25">
        <v>106024900.12657332</v>
      </c>
    </row>
    <row r="779" spans="1:2" x14ac:dyDescent="0.3">
      <c r="A779">
        <v>778</v>
      </c>
      <c r="B779" s="25">
        <v>47034441.910261869</v>
      </c>
    </row>
    <row r="780" spans="1:2" x14ac:dyDescent="0.3">
      <c r="A780">
        <v>779</v>
      </c>
      <c r="B780" s="25">
        <v>53295346.599544168</v>
      </c>
    </row>
    <row r="781" spans="1:2" x14ac:dyDescent="0.3">
      <c r="A781">
        <v>780</v>
      </c>
      <c r="B781" s="25">
        <v>102270063.84428251</v>
      </c>
    </row>
    <row r="782" spans="1:2" x14ac:dyDescent="0.3">
      <c r="A782">
        <v>781</v>
      </c>
      <c r="B782" s="25">
        <v>-91125980.013267994</v>
      </c>
    </row>
    <row r="783" spans="1:2" x14ac:dyDescent="0.3">
      <c r="A783">
        <v>782</v>
      </c>
      <c r="B783" s="25">
        <v>-18815624.235980153</v>
      </c>
    </row>
    <row r="784" spans="1:2" x14ac:dyDescent="0.3">
      <c r="A784">
        <v>783</v>
      </c>
      <c r="B784" s="25">
        <v>7024840.9918942451</v>
      </c>
    </row>
    <row r="785" spans="1:2" x14ac:dyDescent="0.3">
      <c r="A785">
        <v>784</v>
      </c>
      <c r="B785" s="25">
        <v>105396765.82345712</v>
      </c>
    </row>
    <row r="786" spans="1:2" x14ac:dyDescent="0.3">
      <c r="A786">
        <v>785</v>
      </c>
      <c r="B786" s="25">
        <v>47759389.419709086</v>
      </c>
    </row>
    <row r="787" spans="1:2" x14ac:dyDescent="0.3">
      <c r="A787">
        <v>786</v>
      </c>
      <c r="B787" s="25">
        <v>71865336.340870738</v>
      </c>
    </row>
    <row r="788" spans="1:2" x14ac:dyDescent="0.3">
      <c r="A788">
        <v>787</v>
      </c>
      <c r="B788" s="25">
        <v>67342766.22531724</v>
      </c>
    </row>
    <row r="789" spans="1:2" x14ac:dyDescent="0.3">
      <c r="A789">
        <v>788</v>
      </c>
      <c r="B789" s="25">
        <v>72612354.298898816</v>
      </c>
    </row>
    <row r="790" spans="1:2" x14ac:dyDescent="0.3">
      <c r="A790">
        <v>789</v>
      </c>
      <c r="B790" s="25">
        <v>37366760.009586811</v>
      </c>
    </row>
    <row r="791" spans="1:2" x14ac:dyDescent="0.3">
      <c r="A791">
        <v>790</v>
      </c>
      <c r="B791" s="25">
        <v>21310507.886599779</v>
      </c>
    </row>
    <row r="792" spans="1:2" x14ac:dyDescent="0.3">
      <c r="A792">
        <v>791</v>
      </c>
      <c r="B792" s="25">
        <v>-40438449.222589254</v>
      </c>
    </row>
    <row r="793" spans="1:2" x14ac:dyDescent="0.3">
      <c r="A793">
        <v>792</v>
      </c>
      <c r="B793" s="25">
        <v>77751040.456282616</v>
      </c>
    </row>
    <row r="794" spans="1:2" x14ac:dyDescent="0.3">
      <c r="A794">
        <v>793</v>
      </c>
      <c r="B794" s="25">
        <v>33630657.855570912</v>
      </c>
    </row>
    <row r="795" spans="1:2" x14ac:dyDescent="0.3">
      <c r="A795">
        <v>794</v>
      </c>
      <c r="B795" s="25">
        <v>1783608.5084896088</v>
      </c>
    </row>
    <row r="796" spans="1:2" x14ac:dyDescent="0.3">
      <c r="A796">
        <v>795</v>
      </c>
      <c r="B796" s="25">
        <v>-34899103.525954247</v>
      </c>
    </row>
    <row r="797" spans="1:2" x14ac:dyDescent="0.3">
      <c r="A797">
        <v>796</v>
      </c>
      <c r="B797" s="25">
        <v>-28140208.575798035</v>
      </c>
    </row>
    <row r="798" spans="1:2" x14ac:dyDescent="0.3">
      <c r="A798">
        <v>797</v>
      </c>
      <c r="B798" s="25">
        <v>1737455.1741248369</v>
      </c>
    </row>
    <row r="799" spans="1:2" x14ac:dyDescent="0.3">
      <c r="A799">
        <v>798</v>
      </c>
      <c r="B799" s="25">
        <v>569441.92086219788</v>
      </c>
    </row>
    <row r="800" spans="1:2" x14ac:dyDescent="0.3">
      <c r="A800">
        <v>799</v>
      </c>
      <c r="B800" s="25">
        <v>35308565.297700405</v>
      </c>
    </row>
    <row r="801" spans="1:2" x14ac:dyDescent="0.3">
      <c r="A801">
        <v>800</v>
      </c>
      <c r="B801" s="25">
        <v>-78140166.286783934</v>
      </c>
    </row>
    <row r="802" spans="1:2" x14ac:dyDescent="0.3">
      <c r="A802">
        <v>801</v>
      </c>
      <c r="B802" s="25">
        <v>-105735451.42433643</v>
      </c>
    </row>
    <row r="803" spans="1:2" x14ac:dyDescent="0.3">
      <c r="A803">
        <v>802</v>
      </c>
      <c r="B803" s="25">
        <v>-26431979.547706127</v>
      </c>
    </row>
    <row r="804" spans="1:2" x14ac:dyDescent="0.3">
      <c r="A804">
        <v>803</v>
      </c>
      <c r="B804" s="25">
        <v>66620421.967679501</v>
      </c>
    </row>
    <row r="805" spans="1:2" x14ac:dyDescent="0.3">
      <c r="A805">
        <v>804</v>
      </c>
      <c r="B805" s="25">
        <v>70003492.694164991</v>
      </c>
    </row>
    <row r="806" spans="1:2" x14ac:dyDescent="0.3">
      <c r="A806">
        <v>805</v>
      </c>
      <c r="B806" s="25">
        <v>19836028.947888374</v>
      </c>
    </row>
    <row r="807" spans="1:2" x14ac:dyDescent="0.3">
      <c r="A807">
        <v>806</v>
      </c>
      <c r="B807" s="25">
        <v>122681899.99794817</v>
      </c>
    </row>
    <row r="808" spans="1:2" x14ac:dyDescent="0.3">
      <c r="A808">
        <v>807</v>
      </c>
      <c r="B808" s="25">
        <v>26258918.867091537</v>
      </c>
    </row>
    <row r="809" spans="1:2" x14ac:dyDescent="0.3">
      <c r="A809">
        <v>808</v>
      </c>
      <c r="B809" s="25">
        <v>117016221.06404531</v>
      </c>
    </row>
    <row r="810" spans="1:2" x14ac:dyDescent="0.3">
      <c r="A810">
        <v>809</v>
      </c>
      <c r="B810" s="25">
        <v>-5065444.6879661083</v>
      </c>
    </row>
    <row r="811" spans="1:2" x14ac:dyDescent="0.3">
      <c r="A811">
        <v>810</v>
      </c>
      <c r="B811" s="25">
        <v>-35616322.103304029</v>
      </c>
    </row>
    <row r="812" spans="1:2" x14ac:dyDescent="0.3">
      <c r="A812">
        <v>811</v>
      </c>
      <c r="B812" s="25">
        <v>109064504.30661571</v>
      </c>
    </row>
    <row r="813" spans="1:2" x14ac:dyDescent="0.3">
      <c r="A813">
        <v>812</v>
      </c>
      <c r="B813" s="25">
        <v>-16806925.065933347</v>
      </c>
    </row>
    <row r="814" spans="1:2" x14ac:dyDescent="0.3">
      <c r="A814">
        <v>813</v>
      </c>
      <c r="B814" s="25">
        <v>-100854115.03005648</v>
      </c>
    </row>
    <row r="815" spans="1:2" x14ac:dyDescent="0.3">
      <c r="A815">
        <v>814</v>
      </c>
      <c r="B815" s="25">
        <v>-42494141.053514957</v>
      </c>
    </row>
    <row r="816" spans="1:2" x14ac:dyDescent="0.3">
      <c r="A816">
        <v>815</v>
      </c>
      <c r="B816" s="25">
        <v>3006131.234254837</v>
      </c>
    </row>
    <row r="817" spans="1:2" x14ac:dyDescent="0.3">
      <c r="A817">
        <v>816</v>
      </c>
      <c r="B817" s="25">
        <v>-80410664.389889121</v>
      </c>
    </row>
    <row r="818" spans="1:2" x14ac:dyDescent="0.3">
      <c r="A818">
        <v>817</v>
      </c>
      <c r="B818" s="25">
        <v>-36899815.768292189</v>
      </c>
    </row>
    <row r="819" spans="1:2" x14ac:dyDescent="0.3">
      <c r="A819">
        <v>818</v>
      </c>
      <c r="B819" s="25">
        <v>-11457830.259801149</v>
      </c>
    </row>
    <row r="820" spans="1:2" x14ac:dyDescent="0.3">
      <c r="A820">
        <v>819</v>
      </c>
      <c r="B820" s="25">
        <v>37287542.267847896</v>
      </c>
    </row>
    <row r="821" spans="1:2" x14ac:dyDescent="0.3">
      <c r="A821">
        <v>820</v>
      </c>
      <c r="B821" s="25">
        <v>82042078.236424208</v>
      </c>
    </row>
    <row r="822" spans="1:2" x14ac:dyDescent="0.3">
      <c r="A822">
        <v>821</v>
      </c>
      <c r="B822" s="25">
        <v>63658624.750509858</v>
      </c>
    </row>
    <row r="823" spans="1:2" x14ac:dyDescent="0.3">
      <c r="A823">
        <v>822</v>
      </c>
      <c r="B823" s="25">
        <v>30292019.298631907</v>
      </c>
    </row>
    <row r="824" spans="1:2" x14ac:dyDescent="0.3">
      <c r="A824">
        <v>823</v>
      </c>
      <c r="B824" s="25">
        <v>83310133.357984424</v>
      </c>
    </row>
    <row r="825" spans="1:2" x14ac:dyDescent="0.3">
      <c r="A825">
        <v>824</v>
      </c>
      <c r="B825" s="25">
        <v>92334648.308443546</v>
      </c>
    </row>
    <row r="826" spans="1:2" x14ac:dyDescent="0.3">
      <c r="A826">
        <v>825</v>
      </c>
      <c r="B826" s="25">
        <v>124196077.6895566</v>
      </c>
    </row>
    <row r="827" spans="1:2" x14ac:dyDescent="0.3">
      <c r="A827">
        <v>826</v>
      </c>
      <c r="B827" s="25">
        <v>16355060.027603507</v>
      </c>
    </row>
    <row r="828" spans="1:2" x14ac:dyDescent="0.3">
      <c r="A828">
        <v>827</v>
      </c>
      <c r="B828" s="25">
        <v>-51806090.42329216</v>
      </c>
    </row>
    <row r="829" spans="1:2" x14ac:dyDescent="0.3">
      <c r="A829">
        <v>828</v>
      </c>
      <c r="B829" s="25">
        <v>-15872678.992508292</v>
      </c>
    </row>
    <row r="830" spans="1:2" x14ac:dyDescent="0.3">
      <c r="A830">
        <v>829</v>
      </c>
      <c r="B830" s="25">
        <v>18656868.546177149</v>
      </c>
    </row>
    <row r="831" spans="1:2" x14ac:dyDescent="0.3">
      <c r="A831">
        <v>830</v>
      </c>
      <c r="B831" s="25">
        <v>-11236520.939478993</v>
      </c>
    </row>
    <row r="832" spans="1:2" x14ac:dyDescent="0.3">
      <c r="A832">
        <v>831</v>
      </c>
      <c r="B832" s="25">
        <v>-92140061.433220863</v>
      </c>
    </row>
    <row r="833" spans="1:2" x14ac:dyDescent="0.3">
      <c r="A833">
        <v>832</v>
      </c>
      <c r="B833" s="25">
        <v>90077815.823548913</v>
      </c>
    </row>
    <row r="834" spans="1:2" x14ac:dyDescent="0.3">
      <c r="A834">
        <v>833</v>
      </c>
      <c r="B834" s="25">
        <v>41451693.165320039</v>
      </c>
    </row>
    <row r="835" spans="1:2" x14ac:dyDescent="0.3">
      <c r="A835">
        <v>834</v>
      </c>
      <c r="B835" s="25">
        <v>-79915666.59561038</v>
      </c>
    </row>
    <row r="836" spans="1:2" x14ac:dyDescent="0.3">
      <c r="A836">
        <v>835</v>
      </c>
      <c r="B836" s="25">
        <v>38436029.337012291</v>
      </c>
    </row>
    <row r="837" spans="1:2" x14ac:dyDescent="0.3">
      <c r="A837">
        <v>836</v>
      </c>
      <c r="B837" s="25">
        <v>24259354.198945403</v>
      </c>
    </row>
    <row r="838" spans="1:2" x14ac:dyDescent="0.3">
      <c r="A838">
        <v>837</v>
      </c>
      <c r="B838" s="25">
        <v>83022512.30247283</v>
      </c>
    </row>
    <row r="839" spans="1:2" x14ac:dyDescent="0.3">
      <c r="A839">
        <v>838</v>
      </c>
      <c r="B839" s="25">
        <v>55815038.732406259</v>
      </c>
    </row>
    <row r="840" spans="1:2" x14ac:dyDescent="0.3">
      <c r="A840">
        <v>839</v>
      </c>
      <c r="B840" s="25">
        <v>32165809.561800838</v>
      </c>
    </row>
    <row r="841" spans="1:2" x14ac:dyDescent="0.3">
      <c r="A841">
        <v>840</v>
      </c>
      <c r="B841" s="25">
        <v>-69336176.994169831</v>
      </c>
    </row>
    <row r="842" spans="1:2" x14ac:dyDescent="0.3">
      <c r="A842">
        <v>841</v>
      </c>
      <c r="B842" s="25">
        <v>92349725.035512686</v>
      </c>
    </row>
    <row r="843" spans="1:2" x14ac:dyDescent="0.3">
      <c r="A843">
        <v>842</v>
      </c>
      <c r="B843" s="25">
        <v>22867323.124585152</v>
      </c>
    </row>
    <row r="844" spans="1:2" x14ac:dyDescent="0.3">
      <c r="A844">
        <v>843</v>
      </c>
      <c r="B844" s="25">
        <v>-28469632.228340268</v>
      </c>
    </row>
    <row r="845" spans="1:2" x14ac:dyDescent="0.3">
      <c r="A845">
        <v>844</v>
      </c>
      <c r="B845" s="25">
        <v>93624816.826470971</v>
      </c>
    </row>
    <row r="846" spans="1:2" x14ac:dyDescent="0.3">
      <c r="A846">
        <v>845</v>
      </c>
      <c r="B846" s="25">
        <v>32394060.800556064</v>
      </c>
    </row>
    <row r="847" spans="1:2" x14ac:dyDescent="0.3">
      <c r="A847">
        <v>846</v>
      </c>
      <c r="B847" s="25">
        <v>135529314.85289967</v>
      </c>
    </row>
    <row r="848" spans="1:2" x14ac:dyDescent="0.3">
      <c r="A848">
        <v>847</v>
      </c>
      <c r="B848" s="25">
        <v>107971806.05934751</v>
      </c>
    </row>
    <row r="849" spans="1:2" x14ac:dyDescent="0.3">
      <c r="A849">
        <v>848</v>
      </c>
      <c r="B849" s="25">
        <v>66164719.00038588</v>
      </c>
    </row>
    <row r="850" spans="1:2" x14ac:dyDescent="0.3">
      <c r="A850">
        <v>849</v>
      </c>
      <c r="B850" s="25">
        <v>-44548433.79860568</v>
      </c>
    </row>
    <row r="851" spans="1:2" x14ac:dyDescent="0.3">
      <c r="A851">
        <v>850</v>
      </c>
      <c r="B851" s="25">
        <v>-32109784.952016711</v>
      </c>
    </row>
    <row r="852" spans="1:2" x14ac:dyDescent="0.3">
      <c r="A852">
        <v>851</v>
      </c>
      <c r="B852" s="25">
        <v>-107115187.32446253</v>
      </c>
    </row>
    <row r="853" spans="1:2" x14ac:dyDescent="0.3">
      <c r="A853">
        <v>852</v>
      </c>
      <c r="B853" s="25">
        <v>80094162.772607327</v>
      </c>
    </row>
    <row r="854" spans="1:2" x14ac:dyDescent="0.3">
      <c r="A854">
        <v>853</v>
      </c>
      <c r="B854" s="25">
        <v>36332838.57612288</v>
      </c>
    </row>
    <row r="855" spans="1:2" x14ac:dyDescent="0.3">
      <c r="A855">
        <v>854</v>
      </c>
      <c r="B855" s="25">
        <v>-34507775.324755669</v>
      </c>
    </row>
    <row r="856" spans="1:2" x14ac:dyDescent="0.3">
      <c r="A856">
        <v>855</v>
      </c>
      <c r="B856" s="25">
        <v>44826481.98621273</v>
      </c>
    </row>
    <row r="857" spans="1:2" x14ac:dyDescent="0.3">
      <c r="A857">
        <v>856</v>
      </c>
      <c r="B857" s="25">
        <v>-13796399.220142961</v>
      </c>
    </row>
    <row r="858" spans="1:2" x14ac:dyDescent="0.3">
      <c r="A858">
        <v>857</v>
      </c>
      <c r="B858" s="25">
        <v>74653906.187888026</v>
      </c>
    </row>
    <row r="859" spans="1:2" x14ac:dyDescent="0.3">
      <c r="A859">
        <v>858</v>
      </c>
      <c r="B859" s="25">
        <v>45033170.660384417</v>
      </c>
    </row>
    <row r="860" spans="1:2" x14ac:dyDescent="0.3">
      <c r="A860">
        <v>859</v>
      </c>
      <c r="B860" s="25">
        <v>90864.442354202271</v>
      </c>
    </row>
    <row r="861" spans="1:2" x14ac:dyDescent="0.3">
      <c r="A861">
        <v>860</v>
      </c>
      <c r="B861" s="25">
        <v>76498928.344914079</v>
      </c>
    </row>
    <row r="862" spans="1:2" x14ac:dyDescent="0.3">
      <c r="A862">
        <v>861</v>
      </c>
      <c r="B862" s="25">
        <v>114530078.54320908</v>
      </c>
    </row>
    <row r="863" spans="1:2" x14ac:dyDescent="0.3">
      <c r="A863">
        <v>862</v>
      </c>
      <c r="B863" s="25">
        <v>72279815.31983757</v>
      </c>
    </row>
    <row r="864" spans="1:2" x14ac:dyDescent="0.3">
      <c r="A864">
        <v>863</v>
      </c>
      <c r="B864" s="25">
        <v>84313490.576694131</v>
      </c>
    </row>
    <row r="865" spans="1:2" x14ac:dyDescent="0.3">
      <c r="A865">
        <v>864</v>
      </c>
      <c r="B865" s="25">
        <v>84616369.839814544</v>
      </c>
    </row>
    <row r="866" spans="1:2" x14ac:dyDescent="0.3">
      <c r="A866">
        <v>865</v>
      </c>
      <c r="B866" s="25">
        <v>4553147.2527036667</v>
      </c>
    </row>
    <row r="867" spans="1:2" x14ac:dyDescent="0.3">
      <c r="A867">
        <v>866</v>
      </c>
      <c r="B867" s="25">
        <v>67210399.347128391</v>
      </c>
    </row>
    <row r="868" spans="1:2" x14ac:dyDescent="0.3">
      <c r="A868">
        <v>867</v>
      </c>
      <c r="B868" s="25">
        <v>2646902.2158694267</v>
      </c>
    </row>
    <row r="869" spans="1:2" x14ac:dyDescent="0.3">
      <c r="A869">
        <v>868</v>
      </c>
      <c r="B869" s="25">
        <v>134400534.7373637</v>
      </c>
    </row>
    <row r="870" spans="1:2" x14ac:dyDescent="0.3">
      <c r="A870">
        <v>869</v>
      </c>
      <c r="B870" s="25">
        <v>81902234.851935983</v>
      </c>
    </row>
    <row r="871" spans="1:2" x14ac:dyDescent="0.3">
      <c r="A871">
        <v>870</v>
      </c>
      <c r="B871" s="25">
        <v>-51044384.23696363</v>
      </c>
    </row>
    <row r="872" spans="1:2" x14ac:dyDescent="0.3">
      <c r="A872">
        <v>871</v>
      </c>
      <c r="B872" s="25">
        <v>32321380.445478559</v>
      </c>
    </row>
    <row r="873" spans="1:2" x14ac:dyDescent="0.3">
      <c r="A873">
        <v>872</v>
      </c>
      <c r="B873" s="25">
        <v>66290351.220142603</v>
      </c>
    </row>
    <row r="874" spans="1:2" x14ac:dyDescent="0.3">
      <c r="A874">
        <v>873</v>
      </c>
      <c r="B874" s="25">
        <v>27014540.738404393</v>
      </c>
    </row>
    <row r="875" spans="1:2" x14ac:dyDescent="0.3">
      <c r="A875">
        <v>874</v>
      </c>
      <c r="B875" s="25">
        <v>-18316497.227477312</v>
      </c>
    </row>
    <row r="876" spans="1:2" x14ac:dyDescent="0.3">
      <c r="A876">
        <v>875</v>
      </c>
      <c r="B876" s="25">
        <v>71536687.653456092</v>
      </c>
    </row>
    <row r="877" spans="1:2" x14ac:dyDescent="0.3">
      <c r="A877">
        <v>876</v>
      </c>
      <c r="B877" s="25">
        <v>85369256.559415102</v>
      </c>
    </row>
    <row r="878" spans="1:2" x14ac:dyDescent="0.3">
      <c r="A878">
        <v>877</v>
      </c>
      <c r="B878" s="25">
        <v>37879061.092170477</v>
      </c>
    </row>
    <row r="879" spans="1:2" x14ac:dyDescent="0.3">
      <c r="A879">
        <v>878</v>
      </c>
      <c r="B879" s="25">
        <v>96285113.741828084</v>
      </c>
    </row>
    <row r="880" spans="1:2" x14ac:dyDescent="0.3">
      <c r="A880">
        <v>879</v>
      </c>
      <c r="B880" s="25">
        <v>-70958947.227956533</v>
      </c>
    </row>
    <row r="881" spans="1:2" x14ac:dyDescent="0.3">
      <c r="A881">
        <v>880</v>
      </c>
      <c r="B881" s="25">
        <v>41953167.969817996</v>
      </c>
    </row>
    <row r="882" spans="1:2" x14ac:dyDescent="0.3">
      <c r="A882">
        <v>881</v>
      </c>
      <c r="B882" s="25">
        <v>3553866.6957421303</v>
      </c>
    </row>
    <row r="883" spans="1:2" x14ac:dyDescent="0.3">
      <c r="A883">
        <v>882</v>
      </c>
      <c r="B883" s="25">
        <v>69079025.695482492</v>
      </c>
    </row>
    <row r="884" spans="1:2" x14ac:dyDescent="0.3">
      <c r="A884">
        <v>883</v>
      </c>
      <c r="B884" s="25">
        <v>-35428678.161049843</v>
      </c>
    </row>
    <row r="885" spans="1:2" x14ac:dyDescent="0.3">
      <c r="A885">
        <v>884</v>
      </c>
      <c r="B885" s="25">
        <v>65494993.435073256</v>
      </c>
    </row>
    <row r="886" spans="1:2" x14ac:dyDescent="0.3">
      <c r="A886">
        <v>885</v>
      </c>
      <c r="B886" s="25">
        <v>-52954574.755236745</v>
      </c>
    </row>
    <row r="887" spans="1:2" x14ac:dyDescent="0.3">
      <c r="A887">
        <v>886</v>
      </c>
      <c r="B887" s="25">
        <v>33875481.387078524</v>
      </c>
    </row>
    <row r="888" spans="1:2" x14ac:dyDescent="0.3">
      <c r="A888">
        <v>887</v>
      </c>
      <c r="B888" s="25">
        <v>67876703.315337062</v>
      </c>
    </row>
    <row r="889" spans="1:2" x14ac:dyDescent="0.3">
      <c r="A889">
        <v>888</v>
      </c>
      <c r="B889" s="25">
        <v>75434494.01360786</v>
      </c>
    </row>
    <row r="890" spans="1:2" x14ac:dyDescent="0.3">
      <c r="A890">
        <v>889</v>
      </c>
      <c r="B890" s="25">
        <v>63579457.38220048</v>
      </c>
    </row>
    <row r="891" spans="1:2" x14ac:dyDescent="0.3">
      <c r="A891">
        <v>890</v>
      </c>
      <c r="B891" s="25">
        <v>28907087.094368696</v>
      </c>
    </row>
    <row r="892" spans="1:2" x14ac:dyDescent="0.3">
      <c r="A892">
        <v>891</v>
      </c>
      <c r="B892" s="25">
        <v>-32170748.970221996</v>
      </c>
    </row>
    <row r="893" spans="1:2" x14ac:dyDescent="0.3">
      <c r="A893">
        <v>892</v>
      </c>
      <c r="B893" s="25">
        <v>40898842.248539686</v>
      </c>
    </row>
    <row r="894" spans="1:2" x14ac:dyDescent="0.3">
      <c r="A894">
        <v>893</v>
      </c>
      <c r="B894" s="25">
        <v>87848147.659263015</v>
      </c>
    </row>
    <row r="895" spans="1:2" x14ac:dyDescent="0.3">
      <c r="A895">
        <v>894</v>
      </c>
      <c r="B895" s="25">
        <v>-7315548.126683116</v>
      </c>
    </row>
    <row r="896" spans="1:2" x14ac:dyDescent="0.3">
      <c r="A896">
        <v>895</v>
      </c>
      <c r="B896" s="25">
        <v>71615336.883923531</v>
      </c>
    </row>
    <row r="897" spans="1:2" x14ac:dyDescent="0.3">
      <c r="A897">
        <v>896</v>
      </c>
      <c r="B897" s="25">
        <v>54162351.044575691</v>
      </c>
    </row>
    <row r="898" spans="1:2" x14ac:dyDescent="0.3">
      <c r="A898">
        <v>897</v>
      </c>
      <c r="B898" s="25">
        <v>103135817.43228137</v>
      </c>
    </row>
    <row r="899" spans="1:2" x14ac:dyDescent="0.3">
      <c r="A899">
        <v>898</v>
      </c>
      <c r="B899" s="25">
        <v>-20353489.898827314</v>
      </c>
    </row>
    <row r="900" spans="1:2" x14ac:dyDescent="0.3">
      <c r="A900">
        <v>899</v>
      </c>
      <c r="B900" s="25">
        <v>12184704.56270349</v>
      </c>
    </row>
    <row r="901" spans="1:2" x14ac:dyDescent="0.3">
      <c r="A901">
        <v>900</v>
      </c>
      <c r="B901" s="25">
        <v>81990744.043186069</v>
      </c>
    </row>
    <row r="902" spans="1:2" x14ac:dyDescent="0.3">
      <c r="A902">
        <v>901</v>
      </c>
      <c r="B902" s="25">
        <v>32009458.816995621</v>
      </c>
    </row>
    <row r="903" spans="1:2" x14ac:dyDescent="0.3">
      <c r="A903">
        <v>902</v>
      </c>
      <c r="B903" s="25">
        <v>-70345106.475598574</v>
      </c>
    </row>
    <row r="904" spans="1:2" x14ac:dyDescent="0.3">
      <c r="A904">
        <v>903</v>
      </c>
      <c r="B904" s="25">
        <v>-54432269.547251701</v>
      </c>
    </row>
    <row r="905" spans="1:2" x14ac:dyDescent="0.3">
      <c r="A905">
        <v>904</v>
      </c>
      <c r="B905" s="25">
        <v>88919751.623284221</v>
      </c>
    </row>
    <row r="906" spans="1:2" x14ac:dyDescent="0.3">
      <c r="A906">
        <v>905</v>
      </c>
      <c r="B906" s="25">
        <v>62913757.810263634</v>
      </c>
    </row>
    <row r="907" spans="1:2" x14ac:dyDescent="0.3">
      <c r="A907">
        <v>906</v>
      </c>
      <c r="B907" s="25">
        <v>71468553.633440256</v>
      </c>
    </row>
    <row r="908" spans="1:2" x14ac:dyDescent="0.3">
      <c r="A908">
        <v>907</v>
      </c>
      <c r="B908" s="25">
        <v>-753203.37373900414</v>
      </c>
    </row>
    <row r="909" spans="1:2" x14ac:dyDescent="0.3">
      <c r="A909">
        <v>908</v>
      </c>
      <c r="B909" s="25">
        <v>4554558.2032423019</v>
      </c>
    </row>
    <row r="910" spans="1:2" x14ac:dyDescent="0.3">
      <c r="A910">
        <v>909</v>
      </c>
      <c r="B910" s="25">
        <v>124617781.47124052</v>
      </c>
    </row>
    <row r="911" spans="1:2" x14ac:dyDescent="0.3">
      <c r="A911">
        <v>910</v>
      </c>
      <c r="B911" s="25">
        <v>16118203.858643293</v>
      </c>
    </row>
    <row r="912" spans="1:2" x14ac:dyDescent="0.3">
      <c r="A912">
        <v>911</v>
      </c>
      <c r="B912" s="25">
        <v>59948380.559122086</v>
      </c>
    </row>
    <row r="913" spans="1:2" x14ac:dyDescent="0.3">
      <c r="A913">
        <v>912</v>
      </c>
      <c r="B913" s="25">
        <v>-17358921.004452229</v>
      </c>
    </row>
    <row r="914" spans="1:2" x14ac:dyDescent="0.3">
      <c r="A914">
        <v>913</v>
      </c>
      <c r="B914" s="25">
        <v>6789364.4516181946</v>
      </c>
    </row>
    <row r="915" spans="1:2" x14ac:dyDescent="0.3">
      <c r="A915">
        <v>914</v>
      </c>
      <c r="B915" s="25">
        <v>77317638.951775193</v>
      </c>
    </row>
    <row r="916" spans="1:2" x14ac:dyDescent="0.3">
      <c r="A916">
        <v>915</v>
      </c>
      <c r="B916" s="25">
        <v>44553482.169359803</v>
      </c>
    </row>
    <row r="917" spans="1:2" x14ac:dyDescent="0.3">
      <c r="A917">
        <v>916</v>
      </c>
      <c r="B917" s="25">
        <v>107712406.14167666</v>
      </c>
    </row>
    <row r="918" spans="1:2" x14ac:dyDescent="0.3">
      <c r="A918">
        <v>917</v>
      </c>
      <c r="B918" s="25">
        <v>34302032.934441566</v>
      </c>
    </row>
    <row r="919" spans="1:2" x14ac:dyDescent="0.3">
      <c r="A919">
        <v>918</v>
      </c>
      <c r="B919" s="25">
        <v>-74857140.802434087</v>
      </c>
    </row>
    <row r="920" spans="1:2" x14ac:dyDescent="0.3">
      <c r="A920">
        <v>919</v>
      </c>
      <c r="B920" s="25">
        <v>83724489.850414872</v>
      </c>
    </row>
    <row r="921" spans="1:2" x14ac:dyDescent="0.3">
      <c r="A921">
        <v>920</v>
      </c>
      <c r="B921" s="25">
        <v>74027519.026713014</v>
      </c>
    </row>
    <row r="922" spans="1:2" x14ac:dyDescent="0.3">
      <c r="A922">
        <v>921</v>
      </c>
      <c r="B922" s="25">
        <v>50987079.014562845</v>
      </c>
    </row>
    <row r="923" spans="1:2" x14ac:dyDescent="0.3">
      <c r="A923">
        <v>922</v>
      </c>
      <c r="B923" s="25">
        <v>46006520.022164226</v>
      </c>
    </row>
    <row r="924" spans="1:2" x14ac:dyDescent="0.3">
      <c r="A924">
        <v>923</v>
      </c>
      <c r="B924" s="25">
        <v>57654074.583817363</v>
      </c>
    </row>
    <row r="925" spans="1:2" x14ac:dyDescent="0.3">
      <c r="A925">
        <v>924</v>
      </c>
      <c r="B925" s="25">
        <v>-7980181.4267730713</v>
      </c>
    </row>
    <row r="926" spans="1:2" x14ac:dyDescent="0.3">
      <c r="A926">
        <v>925</v>
      </c>
      <c r="B926" s="25">
        <v>82108902.390144467</v>
      </c>
    </row>
    <row r="927" spans="1:2" x14ac:dyDescent="0.3">
      <c r="A927">
        <v>926</v>
      </c>
      <c r="B927" s="25">
        <v>33175363.783626199</v>
      </c>
    </row>
    <row r="928" spans="1:2" x14ac:dyDescent="0.3">
      <c r="A928">
        <v>927</v>
      </c>
      <c r="B928" s="25">
        <v>100793565.22761095</v>
      </c>
    </row>
    <row r="929" spans="1:2" x14ac:dyDescent="0.3">
      <c r="A929">
        <v>928</v>
      </c>
      <c r="B929" s="25">
        <v>-57161587.248879075</v>
      </c>
    </row>
    <row r="930" spans="1:2" x14ac:dyDescent="0.3">
      <c r="A930">
        <v>929</v>
      </c>
      <c r="B930" s="25">
        <v>99377339.750314832</v>
      </c>
    </row>
    <row r="931" spans="1:2" x14ac:dyDescent="0.3">
      <c r="A931">
        <v>930</v>
      </c>
      <c r="B931" s="25">
        <v>34543763.417729616</v>
      </c>
    </row>
    <row r="932" spans="1:2" x14ac:dyDescent="0.3">
      <c r="A932">
        <v>931</v>
      </c>
      <c r="B932" s="25">
        <v>-64242875.841158628</v>
      </c>
    </row>
    <row r="933" spans="1:2" x14ac:dyDescent="0.3">
      <c r="A933">
        <v>932</v>
      </c>
      <c r="B933" s="25">
        <v>63972872.535452604</v>
      </c>
    </row>
    <row r="934" spans="1:2" x14ac:dyDescent="0.3">
      <c r="A934">
        <v>933</v>
      </c>
      <c r="B934" s="25">
        <v>34535425.328791261</v>
      </c>
    </row>
    <row r="935" spans="1:2" x14ac:dyDescent="0.3">
      <c r="A935">
        <v>934</v>
      </c>
      <c r="B935" s="25">
        <v>5781890.3488110304</v>
      </c>
    </row>
    <row r="936" spans="1:2" x14ac:dyDescent="0.3">
      <c r="A936">
        <v>935</v>
      </c>
      <c r="B936" s="25">
        <v>11781284.756316662</v>
      </c>
    </row>
    <row r="937" spans="1:2" x14ac:dyDescent="0.3">
      <c r="A937">
        <v>936</v>
      </c>
      <c r="B937" s="25">
        <v>115267989.96332824</v>
      </c>
    </row>
    <row r="938" spans="1:2" x14ac:dyDescent="0.3">
      <c r="A938">
        <v>937</v>
      </c>
      <c r="B938" s="25">
        <v>-911095.88983392715</v>
      </c>
    </row>
    <row r="939" spans="1:2" x14ac:dyDescent="0.3">
      <c r="A939">
        <v>938</v>
      </c>
      <c r="B939" s="25">
        <v>117173821.75530457</v>
      </c>
    </row>
    <row r="940" spans="1:2" x14ac:dyDescent="0.3">
      <c r="A940">
        <v>939</v>
      </c>
      <c r="B940" s="25">
        <v>-53270757.002619267</v>
      </c>
    </row>
    <row r="941" spans="1:2" x14ac:dyDescent="0.3">
      <c r="A941">
        <v>940</v>
      </c>
      <c r="B941" s="25">
        <v>17286889.521415949</v>
      </c>
    </row>
    <row r="942" spans="1:2" x14ac:dyDescent="0.3">
      <c r="A942">
        <v>941</v>
      </c>
      <c r="B942" s="25">
        <v>102679009.6026324</v>
      </c>
    </row>
    <row r="943" spans="1:2" x14ac:dyDescent="0.3">
      <c r="A943">
        <v>942</v>
      </c>
      <c r="B943" s="25">
        <v>68929416.440476418</v>
      </c>
    </row>
    <row r="944" spans="1:2" x14ac:dyDescent="0.3">
      <c r="A944">
        <v>943</v>
      </c>
      <c r="B944" s="25">
        <v>-35587240.797451973</v>
      </c>
    </row>
    <row r="945" spans="1:2" x14ac:dyDescent="0.3">
      <c r="A945">
        <v>944</v>
      </c>
      <c r="B945" s="25">
        <v>29518134.826657295</v>
      </c>
    </row>
    <row r="946" spans="1:2" x14ac:dyDescent="0.3">
      <c r="A946">
        <v>945</v>
      </c>
      <c r="B946" s="25">
        <v>-39322702.711682796</v>
      </c>
    </row>
    <row r="947" spans="1:2" x14ac:dyDescent="0.3">
      <c r="A947">
        <v>946</v>
      </c>
      <c r="B947" s="25">
        <v>49156936.887460232</v>
      </c>
    </row>
    <row r="948" spans="1:2" x14ac:dyDescent="0.3">
      <c r="A948">
        <v>947</v>
      </c>
      <c r="B948" s="25">
        <v>-25069549.989983559</v>
      </c>
    </row>
    <row r="949" spans="1:2" x14ac:dyDescent="0.3">
      <c r="A949">
        <v>948</v>
      </c>
      <c r="B949" s="25">
        <v>68126356.933612108</v>
      </c>
    </row>
    <row r="950" spans="1:2" x14ac:dyDescent="0.3">
      <c r="A950">
        <v>949</v>
      </c>
      <c r="B950" s="25">
        <v>36454467.951086044</v>
      </c>
    </row>
    <row r="951" spans="1:2" x14ac:dyDescent="0.3">
      <c r="A951">
        <v>950</v>
      </c>
      <c r="B951" s="25">
        <v>42922883.767333031</v>
      </c>
    </row>
    <row r="952" spans="1:2" x14ac:dyDescent="0.3">
      <c r="A952">
        <v>951</v>
      </c>
      <c r="B952" s="25">
        <v>18780728.448245406</v>
      </c>
    </row>
    <row r="953" spans="1:2" x14ac:dyDescent="0.3">
      <c r="A953">
        <v>952</v>
      </c>
      <c r="B953" s="25">
        <v>77397313.115154505</v>
      </c>
    </row>
    <row r="954" spans="1:2" x14ac:dyDescent="0.3">
      <c r="A954">
        <v>953</v>
      </c>
      <c r="B954" s="25">
        <v>52165041.919292331</v>
      </c>
    </row>
    <row r="955" spans="1:2" x14ac:dyDescent="0.3">
      <c r="A955">
        <v>954</v>
      </c>
      <c r="B955" s="25">
        <v>25813611.627024651</v>
      </c>
    </row>
    <row r="956" spans="1:2" x14ac:dyDescent="0.3">
      <c r="A956">
        <v>955</v>
      </c>
      <c r="B956" s="25">
        <v>-44971431.137952805</v>
      </c>
    </row>
    <row r="957" spans="1:2" x14ac:dyDescent="0.3">
      <c r="A957">
        <v>956</v>
      </c>
      <c r="B957" s="25">
        <v>45331985.397798061</v>
      </c>
    </row>
    <row r="958" spans="1:2" x14ac:dyDescent="0.3">
      <c r="A958">
        <v>957</v>
      </c>
      <c r="B958" s="25">
        <v>87087594.538971782</v>
      </c>
    </row>
    <row r="959" spans="1:2" x14ac:dyDescent="0.3">
      <c r="A959">
        <v>958</v>
      </c>
      <c r="B959" s="25">
        <v>109104964.30015314</v>
      </c>
    </row>
    <row r="960" spans="1:2" x14ac:dyDescent="0.3">
      <c r="A960">
        <v>959</v>
      </c>
      <c r="B960" s="25">
        <v>75126586.574836373</v>
      </c>
    </row>
    <row r="961" spans="1:2" x14ac:dyDescent="0.3">
      <c r="A961">
        <v>960</v>
      </c>
      <c r="B961" s="25">
        <v>19794289.23872304</v>
      </c>
    </row>
    <row r="962" spans="1:2" x14ac:dyDescent="0.3">
      <c r="A962">
        <v>961</v>
      </c>
      <c r="B962" s="25">
        <v>73904991.920402646</v>
      </c>
    </row>
    <row r="963" spans="1:2" x14ac:dyDescent="0.3">
      <c r="A963">
        <v>962</v>
      </c>
      <c r="B963" s="25">
        <v>95322768.314672709</v>
      </c>
    </row>
    <row r="964" spans="1:2" x14ac:dyDescent="0.3">
      <c r="A964">
        <v>963</v>
      </c>
      <c r="B964" s="25">
        <v>35729676.275048256</v>
      </c>
    </row>
    <row r="965" spans="1:2" x14ac:dyDescent="0.3">
      <c r="A965">
        <v>964</v>
      </c>
      <c r="B965" s="25">
        <v>-16763.748884677887</v>
      </c>
    </row>
    <row r="966" spans="1:2" x14ac:dyDescent="0.3">
      <c r="A966">
        <v>965</v>
      </c>
      <c r="B966" s="25">
        <v>-1769420.1714093685</v>
      </c>
    </row>
    <row r="967" spans="1:2" x14ac:dyDescent="0.3">
      <c r="A967">
        <v>966</v>
      </c>
      <c r="B967" s="25">
        <v>121582291.52438891</v>
      </c>
    </row>
    <row r="968" spans="1:2" x14ac:dyDescent="0.3">
      <c r="A968">
        <v>967</v>
      </c>
      <c r="B968" s="25">
        <v>-27519502.927942276</v>
      </c>
    </row>
    <row r="969" spans="1:2" x14ac:dyDescent="0.3">
      <c r="A969">
        <v>968</v>
      </c>
      <c r="B969" s="25">
        <v>84557811.961398363</v>
      </c>
    </row>
    <row r="970" spans="1:2" x14ac:dyDescent="0.3">
      <c r="A970">
        <v>969</v>
      </c>
      <c r="B970" s="25">
        <v>81296051.309838176</v>
      </c>
    </row>
    <row r="971" spans="1:2" x14ac:dyDescent="0.3">
      <c r="A971">
        <v>970</v>
      </c>
      <c r="B971" s="25">
        <v>-79318774.668973446</v>
      </c>
    </row>
    <row r="972" spans="1:2" x14ac:dyDescent="0.3">
      <c r="A972">
        <v>971</v>
      </c>
      <c r="B972" s="25">
        <v>75032360.332902908</v>
      </c>
    </row>
    <row r="973" spans="1:2" x14ac:dyDescent="0.3">
      <c r="A973">
        <v>972</v>
      </c>
      <c r="B973" s="25">
        <v>82921681.812036991</v>
      </c>
    </row>
    <row r="974" spans="1:2" x14ac:dyDescent="0.3">
      <c r="A974">
        <v>973</v>
      </c>
      <c r="B974" s="25">
        <v>-3353801.1561754942</v>
      </c>
    </row>
    <row r="975" spans="1:2" x14ac:dyDescent="0.3">
      <c r="A975">
        <v>974</v>
      </c>
      <c r="B975" s="25">
        <v>-49242448.607151985</v>
      </c>
    </row>
    <row r="976" spans="1:2" x14ac:dyDescent="0.3">
      <c r="A976">
        <v>975</v>
      </c>
      <c r="B976" s="25">
        <v>-3036715.8172158003</v>
      </c>
    </row>
    <row r="977" spans="1:2" x14ac:dyDescent="0.3">
      <c r="A977">
        <v>976</v>
      </c>
      <c r="B977" s="25">
        <v>78173412.943407774</v>
      </c>
    </row>
    <row r="978" spans="1:2" x14ac:dyDescent="0.3">
      <c r="A978">
        <v>977</v>
      </c>
      <c r="B978" s="25">
        <v>53264284.58821094</v>
      </c>
    </row>
    <row r="979" spans="1:2" x14ac:dyDescent="0.3">
      <c r="A979">
        <v>978</v>
      </c>
      <c r="B979" s="25">
        <v>98607321.11216414</v>
      </c>
    </row>
    <row r="980" spans="1:2" x14ac:dyDescent="0.3">
      <c r="A980">
        <v>979</v>
      </c>
      <c r="B980" s="25">
        <v>-83613064.346692801</v>
      </c>
    </row>
    <row r="981" spans="1:2" x14ac:dyDescent="0.3">
      <c r="A981">
        <v>980</v>
      </c>
      <c r="B981" s="25">
        <v>127795081.25758898</v>
      </c>
    </row>
    <row r="982" spans="1:2" x14ac:dyDescent="0.3">
      <c r="A982">
        <v>981</v>
      </c>
      <c r="B982" s="25">
        <v>14437460.064203024</v>
      </c>
    </row>
    <row r="983" spans="1:2" x14ac:dyDescent="0.3">
      <c r="A983">
        <v>982</v>
      </c>
      <c r="B983" s="25">
        <v>98869929.822160482</v>
      </c>
    </row>
    <row r="984" spans="1:2" x14ac:dyDescent="0.3">
      <c r="A984">
        <v>983</v>
      </c>
      <c r="B984" s="25">
        <v>18534302.057042599</v>
      </c>
    </row>
    <row r="985" spans="1:2" x14ac:dyDescent="0.3">
      <c r="A985">
        <v>984</v>
      </c>
      <c r="B985" s="25">
        <v>56584257.804784536</v>
      </c>
    </row>
    <row r="986" spans="1:2" x14ac:dyDescent="0.3">
      <c r="A986">
        <v>985</v>
      </c>
      <c r="B986" s="25">
        <v>106450881.88203716</v>
      </c>
    </row>
    <row r="987" spans="1:2" x14ac:dyDescent="0.3">
      <c r="A987">
        <v>986</v>
      </c>
      <c r="B987" s="25">
        <v>-8763740.6157902479</v>
      </c>
    </row>
    <row r="988" spans="1:2" x14ac:dyDescent="0.3">
      <c r="A988">
        <v>987</v>
      </c>
      <c r="B988" s="25">
        <v>-72191652.961290717</v>
      </c>
    </row>
    <row r="989" spans="1:2" x14ac:dyDescent="0.3">
      <c r="A989">
        <v>988</v>
      </c>
      <c r="B989" s="25">
        <v>91050041.026049852</v>
      </c>
    </row>
    <row r="990" spans="1:2" x14ac:dyDescent="0.3">
      <c r="A990">
        <v>989</v>
      </c>
      <c r="B990" s="25">
        <v>-69112942.252578616</v>
      </c>
    </row>
    <row r="991" spans="1:2" x14ac:dyDescent="0.3">
      <c r="A991">
        <v>990</v>
      </c>
      <c r="B991" s="25">
        <v>-40493132.11156249</v>
      </c>
    </row>
    <row r="992" spans="1:2" x14ac:dyDescent="0.3">
      <c r="A992">
        <v>991</v>
      </c>
      <c r="B992" s="25">
        <v>-6477140.5894731283</v>
      </c>
    </row>
    <row r="993" spans="1:2" x14ac:dyDescent="0.3">
      <c r="A993">
        <v>992</v>
      </c>
      <c r="B993" s="25">
        <v>-1093181.8398696184</v>
      </c>
    </row>
    <row r="994" spans="1:2" x14ac:dyDescent="0.3">
      <c r="A994">
        <v>993</v>
      </c>
      <c r="B994" s="25">
        <v>-48951916.984190345</v>
      </c>
    </row>
    <row r="995" spans="1:2" x14ac:dyDescent="0.3">
      <c r="A995">
        <v>994</v>
      </c>
      <c r="B995" s="25">
        <v>32940060.475511193</v>
      </c>
    </row>
    <row r="996" spans="1:2" x14ac:dyDescent="0.3">
      <c r="A996">
        <v>995</v>
      </c>
      <c r="B996" s="25">
        <v>67614722.186199307</v>
      </c>
    </row>
    <row r="997" spans="1:2" x14ac:dyDescent="0.3">
      <c r="A997">
        <v>996</v>
      </c>
      <c r="B997" s="25">
        <v>96120629.396054387</v>
      </c>
    </row>
    <row r="998" spans="1:2" x14ac:dyDescent="0.3">
      <c r="A998">
        <v>997</v>
      </c>
      <c r="B998" s="25">
        <v>128503841.45806217</v>
      </c>
    </row>
    <row r="999" spans="1:2" x14ac:dyDescent="0.3">
      <c r="A999">
        <v>998</v>
      </c>
      <c r="B999" s="25">
        <v>50160300.75394237</v>
      </c>
    </row>
    <row r="1000" spans="1:2" x14ac:dyDescent="0.3">
      <c r="A1000">
        <v>999</v>
      </c>
      <c r="B1000" s="25">
        <v>105770836.81964087</v>
      </c>
    </row>
    <row r="1001" spans="1:2" x14ac:dyDescent="0.3">
      <c r="A1001">
        <v>1000</v>
      </c>
      <c r="B1001" s="25">
        <v>118869247.12908053</v>
      </c>
    </row>
  </sheetData>
  <pageMargins left="0.7" right="0.7" top="0.75" bottom="0.75" header="0.3" footer="0.3"/>
  <pageSetup orientation="portrait" r:id="rId1"/>
  <headerFooter>
    <oddHeader>&amp;L&amp;"Arial,Bold"SimVoi 313 Student Version&amp;R&amp;"Arial,Bold"Only For Students And Instructors</oddHeader>
    <oddFooter>&amp;L&amp;"Arial,Bold"Not For Commercial Use&amp;R&amp;"Arial,Bold"SimVoi.com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D5121-5889-4447-845E-3497190AF95F}">
  <sheetPr>
    <pageSetUpPr fitToPage="1"/>
  </sheetPr>
  <dimension ref="A1:M1001"/>
  <sheetViews>
    <sheetView topLeftCell="F45" workbookViewId="0">
      <selection activeCell="P21" sqref="P21"/>
    </sheetView>
  </sheetViews>
  <sheetFormatPr defaultRowHeight="14.4" x14ac:dyDescent="0.3"/>
  <cols>
    <col min="1" max="1" width="15.77734375" bestFit="1" customWidth="1"/>
    <col min="2" max="2" width="15.21875" bestFit="1" customWidth="1"/>
    <col min="5" max="5" width="15.21875" bestFit="1" customWidth="1"/>
    <col min="6" max="6" width="11.21875" bestFit="1" customWidth="1"/>
    <col min="7" max="7" width="25.77734375" customWidth="1"/>
    <col min="8" max="8" width="12.77734375" bestFit="1" customWidth="1"/>
    <col min="9" max="9" width="15.21875" bestFit="1" customWidth="1"/>
    <col min="12" max="12" width="15.21875" bestFit="1" customWidth="1"/>
    <col min="13" max="13" width="14" bestFit="1" customWidth="1"/>
  </cols>
  <sheetData>
    <row r="1" spans="1:13" x14ac:dyDescent="0.3">
      <c r="A1" s="11" t="s">
        <v>45</v>
      </c>
      <c r="E1" s="11" t="s">
        <v>56</v>
      </c>
      <c r="H1" t="s">
        <v>46</v>
      </c>
      <c r="I1" s="25">
        <v>33541435.55419318</v>
      </c>
      <c r="L1" s="27" t="s">
        <v>24</v>
      </c>
      <c r="M1" s="26" t="s">
        <v>63</v>
      </c>
    </row>
    <row r="2" spans="1:13" x14ac:dyDescent="0.3">
      <c r="A2" s="11" t="s">
        <v>28</v>
      </c>
      <c r="E2" t="s">
        <v>29</v>
      </c>
      <c r="F2" s="29">
        <v>46127</v>
      </c>
      <c r="H2" t="s">
        <v>47</v>
      </c>
      <c r="I2" s="25">
        <v>54492660.115924343</v>
      </c>
      <c r="L2" s="25">
        <v>-116002441.25758934</v>
      </c>
      <c r="M2">
        <v>5.0000000000000001E-4</v>
      </c>
    </row>
    <row r="3" spans="1:13" x14ac:dyDescent="0.3">
      <c r="B3" s="26" t="s">
        <v>24</v>
      </c>
      <c r="E3" t="s">
        <v>30</v>
      </c>
      <c r="F3" s="30">
        <v>0.53710648148148143</v>
      </c>
      <c r="H3" t="s">
        <v>48</v>
      </c>
      <c r="I3" s="25">
        <v>1723209.2172773601</v>
      </c>
      <c r="L3" s="25">
        <v>-107115187.32446253</v>
      </c>
      <c r="M3">
        <v>1.5E-3</v>
      </c>
    </row>
    <row r="4" spans="1:13" x14ac:dyDescent="0.3">
      <c r="A4" t="s">
        <v>46</v>
      </c>
      <c r="B4" s="34">
        <v>33541435.55419318</v>
      </c>
      <c r="E4" t="s">
        <v>57</v>
      </c>
      <c r="F4" s="28">
        <v>1000</v>
      </c>
      <c r="H4" t="s">
        <v>49</v>
      </c>
      <c r="I4" s="33">
        <v>-0.387249708580364</v>
      </c>
      <c r="L4" s="25">
        <v>-106208782.15827799</v>
      </c>
      <c r="M4">
        <v>2.5000000000000001E-3</v>
      </c>
    </row>
    <row r="5" spans="1:13" x14ac:dyDescent="0.3">
      <c r="A5" t="s">
        <v>47</v>
      </c>
      <c r="B5" s="34">
        <v>54492660.115924343</v>
      </c>
      <c r="E5" t="s">
        <v>35</v>
      </c>
      <c r="F5" s="28">
        <v>1746236130</v>
      </c>
      <c r="I5" s="25"/>
      <c r="L5" s="25">
        <v>-105735451.42433643</v>
      </c>
      <c r="M5">
        <v>3.5000000000000001E-3</v>
      </c>
    </row>
    <row r="6" spans="1:13" x14ac:dyDescent="0.3">
      <c r="A6" t="s">
        <v>48</v>
      </c>
      <c r="B6" s="34">
        <v>1723209.2172773601</v>
      </c>
      <c r="E6" t="s">
        <v>32</v>
      </c>
      <c r="F6" s="28" t="s">
        <v>33</v>
      </c>
      <c r="H6" t="s">
        <v>50</v>
      </c>
      <c r="I6" s="25">
        <v>-116002441.25758934</v>
      </c>
      <c r="L6" s="25">
        <v>-105328141.5394628</v>
      </c>
      <c r="M6">
        <v>4.5000000000000005E-3</v>
      </c>
    </row>
    <row r="7" spans="1:13" x14ac:dyDescent="0.3">
      <c r="A7" t="s">
        <v>49</v>
      </c>
      <c r="B7" s="35">
        <v>-0.387249708580364</v>
      </c>
      <c r="E7" s="11" t="s">
        <v>28</v>
      </c>
      <c r="F7" s="28"/>
      <c r="H7" t="s">
        <v>51</v>
      </c>
      <c r="I7" s="25">
        <v>-3682956.1133307815</v>
      </c>
      <c r="L7" s="25">
        <v>-101322662.99584615</v>
      </c>
      <c r="M7">
        <v>5.4999999999999997E-3</v>
      </c>
    </row>
    <row r="8" spans="1:13" x14ac:dyDescent="0.3">
      <c r="A8" s="11" t="s">
        <v>31</v>
      </c>
      <c r="B8" s="34"/>
      <c r="E8" t="s">
        <v>58</v>
      </c>
      <c r="F8" s="28" t="s">
        <v>37</v>
      </c>
      <c r="H8" t="s">
        <v>52</v>
      </c>
      <c r="I8" s="25">
        <v>39007961.55906862</v>
      </c>
      <c r="L8" s="25">
        <v>-100854115.03005648</v>
      </c>
      <c r="M8">
        <v>6.5000000000000006E-3</v>
      </c>
    </row>
    <row r="9" spans="1:13" x14ac:dyDescent="0.3">
      <c r="A9" t="s">
        <v>50</v>
      </c>
      <c r="B9" s="34">
        <v>-116002441.25758934</v>
      </c>
      <c r="E9" t="s">
        <v>59</v>
      </c>
      <c r="F9" s="28" t="s">
        <v>39</v>
      </c>
      <c r="H9" t="s">
        <v>53</v>
      </c>
      <c r="I9" s="25">
        <v>75055916.893386275</v>
      </c>
      <c r="L9" s="25">
        <v>-93425828.675011277</v>
      </c>
      <c r="M9">
        <v>7.4999999999999997E-3</v>
      </c>
    </row>
    <row r="10" spans="1:13" x14ac:dyDescent="0.3">
      <c r="A10" t="s">
        <v>51</v>
      </c>
      <c r="B10" s="34">
        <v>-3682956.1133307815</v>
      </c>
      <c r="E10" t="s">
        <v>60</v>
      </c>
      <c r="F10" s="28" t="s">
        <v>24</v>
      </c>
      <c r="H10" t="s">
        <v>54</v>
      </c>
      <c r="I10" s="25">
        <v>138735497.51930964</v>
      </c>
      <c r="L10" s="25">
        <v>-92980602.600190282</v>
      </c>
      <c r="M10">
        <v>8.5000000000000006E-3</v>
      </c>
    </row>
    <row r="11" spans="1:13" x14ac:dyDescent="0.3">
      <c r="A11" t="s">
        <v>52</v>
      </c>
      <c r="B11" s="34">
        <v>39007961.55906862</v>
      </c>
      <c r="E11" s="11" t="s">
        <v>31</v>
      </c>
      <c r="L11" s="25">
        <v>-92775188.709405303</v>
      </c>
      <c r="M11">
        <v>9.5000000000000015E-3</v>
      </c>
    </row>
    <row r="12" spans="1:13" x14ac:dyDescent="0.3">
      <c r="A12" t="s">
        <v>53</v>
      </c>
      <c r="B12" s="34">
        <v>75055916.893386275</v>
      </c>
      <c r="L12" s="25">
        <v>-92714702.411653638</v>
      </c>
      <c r="M12">
        <v>1.0500000000000001E-2</v>
      </c>
    </row>
    <row r="13" spans="1:13" x14ac:dyDescent="0.3">
      <c r="A13" t="s">
        <v>54</v>
      </c>
      <c r="B13" s="34">
        <v>138735497.51930964</v>
      </c>
      <c r="L13" s="25">
        <v>-92140061.433220863</v>
      </c>
      <c r="M13">
        <v>1.15E-2</v>
      </c>
    </row>
    <row r="14" spans="1:13" x14ac:dyDescent="0.3">
      <c r="B14" s="34"/>
      <c r="L14" s="25">
        <v>-91258932.068058133</v>
      </c>
      <c r="M14">
        <v>1.2500000000000001E-2</v>
      </c>
    </row>
    <row r="15" spans="1:13" x14ac:dyDescent="0.3">
      <c r="B15" s="34"/>
      <c r="L15" s="25">
        <v>-91125980.013267994</v>
      </c>
      <c r="M15">
        <v>1.3500000000000002E-2</v>
      </c>
    </row>
    <row r="16" spans="1:13" x14ac:dyDescent="0.3">
      <c r="A16" t="s">
        <v>55</v>
      </c>
      <c r="B16" s="34"/>
      <c r="L16" s="25">
        <v>-90311949.592713118</v>
      </c>
      <c r="M16">
        <v>1.4500000000000001E-2</v>
      </c>
    </row>
    <row r="17" spans="1:13" x14ac:dyDescent="0.3">
      <c r="B17" s="34" t="s">
        <v>24</v>
      </c>
      <c r="L17" s="25">
        <v>-86830857.923137546</v>
      </c>
      <c r="M17">
        <v>1.55E-2</v>
      </c>
    </row>
    <row r="18" spans="1:13" x14ac:dyDescent="0.3">
      <c r="A18" s="32">
        <v>0</v>
      </c>
      <c r="B18" s="34">
        <v>-116002441.25758934</v>
      </c>
      <c r="L18" s="25">
        <v>-85313279.721986413</v>
      </c>
      <c r="M18">
        <v>1.6500000000000001E-2</v>
      </c>
    </row>
    <row r="19" spans="1:13" x14ac:dyDescent="0.3">
      <c r="A19" s="32">
        <v>5.0000000000000001E-3</v>
      </c>
      <c r="B19" s="34">
        <v>-101342690.38856423</v>
      </c>
      <c r="L19" s="25">
        <v>-83656378.551947117</v>
      </c>
      <c r="M19">
        <v>1.7500000000000002E-2</v>
      </c>
    </row>
    <row r="20" spans="1:13" x14ac:dyDescent="0.3">
      <c r="A20" s="32">
        <v>0.01</v>
      </c>
      <c r="B20" s="34">
        <v>-92715307.274631158</v>
      </c>
      <c r="L20" s="25">
        <v>-83613064.346692801</v>
      </c>
      <c r="M20">
        <v>1.8500000000000003E-2</v>
      </c>
    </row>
    <row r="21" spans="1:13" x14ac:dyDescent="0.3">
      <c r="A21" s="32">
        <v>2.5000000000000001E-2</v>
      </c>
      <c r="B21" s="34">
        <v>-79035693.345713556</v>
      </c>
      <c r="L21" s="25">
        <v>-81414208.175884724</v>
      </c>
      <c r="M21">
        <v>1.95E-2</v>
      </c>
    </row>
    <row r="22" spans="1:13" x14ac:dyDescent="0.3">
      <c r="A22" s="32">
        <v>0.05</v>
      </c>
      <c r="B22" s="34">
        <v>-69235278.014295757</v>
      </c>
      <c r="L22" s="25">
        <v>-80410664.389889121</v>
      </c>
      <c r="M22">
        <v>2.0500000000000001E-2</v>
      </c>
    </row>
    <row r="23" spans="1:13" x14ac:dyDescent="0.3">
      <c r="A23" s="32">
        <v>0.1</v>
      </c>
      <c r="B23" s="34">
        <v>-44055469.295735896</v>
      </c>
      <c r="L23" s="25">
        <v>-79915666.59561038</v>
      </c>
      <c r="M23">
        <v>2.1500000000000002E-2</v>
      </c>
    </row>
    <row r="24" spans="1:13" x14ac:dyDescent="0.3">
      <c r="A24" s="32">
        <v>0.15</v>
      </c>
      <c r="B24" s="34">
        <v>-28625356.816952899</v>
      </c>
      <c r="L24" s="25">
        <v>-79318774.668973446</v>
      </c>
      <c r="M24">
        <v>2.2499999999999999E-2</v>
      </c>
    </row>
    <row r="25" spans="1:13" x14ac:dyDescent="0.3">
      <c r="A25" s="32">
        <v>0.2</v>
      </c>
      <c r="B25" s="34">
        <v>-14553587.927382229</v>
      </c>
      <c r="L25" s="25">
        <v>-79295314.940862417</v>
      </c>
      <c r="M25">
        <v>2.35E-2</v>
      </c>
    </row>
    <row r="26" spans="1:13" x14ac:dyDescent="0.3">
      <c r="A26" s="32">
        <v>0.25</v>
      </c>
      <c r="B26" s="34">
        <v>-3682956.1133307815</v>
      </c>
      <c r="L26" s="25">
        <v>-79067558.203530669</v>
      </c>
      <c r="M26">
        <v>2.4500000000000001E-2</v>
      </c>
    </row>
    <row r="27" spans="1:13" x14ac:dyDescent="0.3">
      <c r="A27" s="32">
        <v>0.3</v>
      </c>
      <c r="B27" s="34">
        <v>5373743.6828948352</v>
      </c>
      <c r="L27" s="25">
        <v>-79034876.298077226</v>
      </c>
      <c r="M27">
        <v>2.5500000000000002E-2</v>
      </c>
    </row>
    <row r="28" spans="1:13" x14ac:dyDescent="0.3">
      <c r="A28" s="32">
        <v>0.35</v>
      </c>
      <c r="B28" s="34">
        <v>14487576.59961901</v>
      </c>
      <c r="L28" s="25">
        <v>-78995530.864712596</v>
      </c>
      <c r="M28">
        <v>2.6500000000000003E-2</v>
      </c>
    </row>
    <row r="29" spans="1:13" x14ac:dyDescent="0.3">
      <c r="A29" s="32">
        <v>0.4</v>
      </c>
      <c r="B29" s="34">
        <v>23019416.453085542</v>
      </c>
      <c r="L29" s="25">
        <v>-78760879.088845253</v>
      </c>
      <c r="M29">
        <v>2.75E-2</v>
      </c>
    </row>
    <row r="30" spans="1:13" x14ac:dyDescent="0.3">
      <c r="A30" s="32">
        <v>0.45</v>
      </c>
      <c r="B30" s="34">
        <v>33289593.419350501</v>
      </c>
      <c r="L30" s="25">
        <v>-78397304.051730514</v>
      </c>
      <c r="M30">
        <v>2.8500000000000001E-2</v>
      </c>
    </row>
    <row r="31" spans="1:13" x14ac:dyDescent="0.3">
      <c r="A31" s="32">
        <v>0.5</v>
      </c>
      <c r="B31" s="34">
        <v>39007961.55906862</v>
      </c>
      <c r="L31" s="25">
        <v>-78140166.286783934</v>
      </c>
      <c r="M31">
        <v>2.9500000000000002E-2</v>
      </c>
    </row>
    <row r="32" spans="1:13" x14ac:dyDescent="0.3">
      <c r="A32" s="32">
        <v>0.55000000000000004</v>
      </c>
      <c r="B32" s="34">
        <v>45910545.703032978</v>
      </c>
      <c r="L32" s="25">
        <v>-78009189.259650826</v>
      </c>
      <c r="M32">
        <v>3.0499999999999999E-2</v>
      </c>
    </row>
    <row r="33" spans="1:13" x14ac:dyDescent="0.3">
      <c r="A33" s="32">
        <v>0.6</v>
      </c>
      <c r="B33" s="34">
        <v>54035956.901113577</v>
      </c>
      <c r="L33" s="25">
        <v>-77749863.553781271</v>
      </c>
      <c r="M33">
        <v>3.15E-2</v>
      </c>
    </row>
    <row r="34" spans="1:13" x14ac:dyDescent="0.3">
      <c r="A34" s="32">
        <v>0.65</v>
      </c>
      <c r="B34" s="34">
        <v>63682347.290260844</v>
      </c>
      <c r="L34" s="25">
        <v>-77563968.974002242</v>
      </c>
      <c r="M34">
        <v>3.2500000000000001E-2</v>
      </c>
    </row>
    <row r="35" spans="1:13" x14ac:dyDescent="0.3">
      <c r="A35" s="32">
        <v>0.7</v>
      </c>
      <c r="B35" s="34">
        <v>68857933.535337538</v>
      </c>
      <c r="L35" s="25">
        <v>-75872364.710547805</v>
      </c>
      <c r="M35">
        <v>3.3500000000000002E-2</v>
      </c>
    </row>
    <row r="36" spans="1:13" x14ac:dyDescent="0.3">
      <c r="A36" s="32">
        <v>0.75</v>
      </c>
      <c r="B36" s="34">
        <v>75055916.893386275</v>
      </c>
      <c r="L36" s="25">
        <v>-74857140.802434087</v>
      </c>
      <c r="M36">
        <v>3.4500000000000003E-2</v>
      </c>
    </row>
    <row r="37" spans="1:13" x14ac:dyDescent="0.3">
      <c r="A37" s="32">
        <v>0.8</v>
      </c>
      <c r="B37" s="34">
        <v>82254452.742952496</v>
      </c>
      <c r="L37" s="25">
        <v>-74368838.947086453</v>
      </c>
      <c r="M37">
        <v>3.5500000000000004E-2</v>
      </c>
    </row>
    <row r="38" spans="1:13" x14ac:dyDescent="0.3">
      <c r="A38" s="32">
        <v>0.85</v>
      </c>
      <c r="B38" s="34">
        <v>92272277.815292642</v>
      </c>
      <c r="L38" s="25">
        <v>-74364775.601150155</v>
      </c>
      <c r="M38">
        <v>3.6500000000000005E-2</v>
      </c>
    </row>
    <row r="39" spans="1:13" x14ac:dyDescent="0.3">
      <c r="A39" s="32">
        <v>0.9</v>
      </c>
      <c r="B39" s="34">
        <v>101629925.83945788</v>
      </c>
      <c r="L39" s="25">
        <v>-73786702.885262609</v>
      </c>
      <c r="M39">
        <v>3.7499999999999999E-2</v>
      </c>
    </row>
    <row r="40" spans="1:13" x14ac:dyDescent="0.3">
      <c r="A40" s="32">
        <v>0.95</v>
      </c>
      <c r="B40" s="34">
        <v>113913923.93195961</v>
      </c>
      <c r="L40" s="25">
        <v>-72896140.532715797</v>
      </c>
      <c r="M40">
        <v>3.85E-2</v>
      </c>
    </row>
    <row r="41" spans="1:13" x14ac:dyDescent="0.3">
      <c r="A41" s="32">
        <v>0.97499999999999998</v>
      </c>
      <c r="B41" s="34">
        <v>120713486.19174574</v>
      </c>
      <c r="L41" s="25">
        <v>-72554129.853445292</v>
      </c>
      <c r="M41">
        <v>3.95E-2</v>
      </c>
    </row>
    <row r="42" spans="1:13" x14ac:dyDescent="0.3">
      <c r="A42" s="32">
        <v>0.99</v>
      </c>
      <c r="B42" s="34">
        <v>128618857.88187541</v>
      </c>
      <c r="L42" s="25">
        <v>-72191652.961290717</v>
      </c>
      <c r="M42">
        <v>4.0500000000000001E-2</v>
      </c>
    </row>
    <row r="43" spans="1:13" x14ac:dyDescent="0.3">
      <c r="A43" s="32">
        <v>0.995</v>
      </c>
      <c r="B43" s="34">
        <v>134403181.30612394</v>
      </c>
      <c r="L43" s="25">
        <v>-72143651.506367803</v>
      </c>
      <c r="M43">
        <v>4.1500000000000002E-2</v>
      </c>
    </row>
    <row r="44" spans="1:13" x14ac:dyDescent="0.3">
      <c r="A44" s="32">
        <v>1</v>
      </c>
      <c r="B44" s="34">
        <v>138735497.51930964</v>
      </c>
      <c r="L44" s="25">
        <v>-71329709.108652711</v>
      </c>
      <c r="M44">
        <v>4.2500000000000003E-2</v>
      </c>
    </row>
    <row r="45" spans="1:13" x14ac:dyDescent="0.3">
      <c r="L45" s="25">
        <v>-70958947.227956533</v>
      </c>
      <c r="M45">
        <v>4.3500000000000004E-2</v>
      </c>
    </row>
    <row r="46" spans="1:13" x14ac:dyDescent="0.3">
      <c r="L46" s="25">
        <v>-70345106.475598574</v>
      </c>
      <c r="M46">
        <v>4.4499999999999998E-2</v>
      </c>
    </row>
    <row r="47" spans="1:13" x14ac:dyDescent="0.3">
      <c r="L47" s="25">
        <v>-70270434.064638138</v>
      </c>
      <c r="M47">
        <v>4.5499999999999999E-2</v>
      </c>
    </row>
    <row r="48" spans="1:13" x14ac:dyDescent="0.3">
      <c r="L48" s="25">
        <v>-70268443.309173107</v>
      </c>
      <c r="M48">
        <v>4.65E-2</v>
      </c>
    </row>
    <row r="49" spans="5:13" x14ac:dyDescent="0.3">
      <c r="E49" s="26" t="s">
        <v>61</v>
      </c>
      <c r="F49" s="26" t="s">
        <v>62</v>
      </c>
      <c r="L49" s="25">
        <v>-70169389.672628164</v>
      </c>
      <c r="M49">
        <v>4.7500000000000001E-2</v>
      </c>
    </row>
    <row r="50" spans="5:13" x14ac:dyDescent="0.3">
      <c r="E50" s="25">
        <v>-120000000</v>
      </c>
      <c r="F50">
        <v>0</v>
      </c>
      <c r="L50" s="25">
        <v>-69951031.663321733</v>
      </c>
      <c r="M50">
        <v>4.8500000000000001E-2</v>
      </c>
    </row>
    <row r="51" spans="5:13" x14ac:dyDescent="0.3">
      <c r="E51" s="25">
        <v>-110000000</v>
      </c>
      <c r="F51">
        <v>1</v>
      </c>
      <c r="L51" s="25">
        <v>-69336176.994169831</v>
      </c>
      <c r="M51">
        <v>4.9500000000000002E-2</v>
      </c>
    </row>
    <row r="52" spans="5:13" x14ac:dyDescent="0.3">
      <c r="E52" s="25">
        <v>-100000000</v>
      </c>
      <c r="F52">
        <v>6</v>
      </c>
      <c r="L52" s="25">
        <v>-69229967.541670799</v>
      </c>
      <c r="M52">
        <v>5.0500000000000003E-2</v>
      </c>
    </row>
    <row r="53" spans="5:13" x14ac:dyDescent="0.3">
      <c r="E53" s="25">
        <v>-90000000</v>
      </c>
      <c r="F53">
        <v>8</v>
      </c>
      <c r="L53" s="25">
        <v>-69112942.252578616</v>
      </c>
      <c r="M53">
        <v>5.1500000000000004E-2</v>
      </c>
    </row>
    <row r="54" spans="5:13" x14ac:dyDescent="0.3">
      <c r="E54" s="25">
        <v>-80000000</v>
      </c>
      <c r="F54">
        <v>6</v>
      </c>
      <c r="L54" s="25">
        <v>-69080451.637546062</v>
      </c>
      <c r="M54">
        <v>5.2500000000000005E-2</v>
      </c>
    </row>
    <row r="55" spans="5:13" x14ac:dyDescent="0.3">
      <c r="E55" s="25">
        <v>-70000000</v>
      </c>
      <c r="F55">
        <v>27</v>
      </c>
      <c r="L55" s="25">
        <v>-68425513.411975145</v>
      </c>
      <c r="M55">
        <v>5.3499999999999999E-2</v>
      </c>
    </row>
    <row r="56" spans="5:13" x14ac:dyDescent="0.3">
      <c r="E56" s="25">
        <v>-60000000</v>
      </c>
      <c r="F56">
        <v>15</v>
      </c>
      <c r="L56" s="25">
        <v>-68033781.58100009</v>
      </c>
      <c r="M56">
        <v>5.45E-2</v>
      </c>
    </row>
    <row r="57" spans="5:13" x14ac:dyDescent="0.3">
      <c r="E57" s="25">
        <v>-50000000</v>
      </c>
      <c r="F57">
        <v>24</v>
      </c>
      <c r="L57" s="25">
        <v>-66843202.165773749</v>
      </c>
      <c r="M57">
        <v>5.5500000000000001E-2</v>
      </c>
    </row>
    <row r="58" spans="5:13" x14ac:dyDescent="0.3">
      <c r="E58" s="25">
        <v>-40000000</v>
      </c>
      <c r="F58">
        <v>27</v>
      </c>
      <c r="L58" s="25">
        <v>-65925396.777756214</v>
      </c>
      <c r="M58">
        <v>5.6500000000000002E-2</v>
      </c>
    </row>
    <row r="59" spans="5:13" x14ac:dyDescent="0.3">
      <c r="E59" s="25">
        <v>-30000000</v>
      </c>
      <c r="F59">
        <v>33</v>
      </c>
      <c r="L59" s="25">
        <v>-65059521.644796014</v>
      </c>
      <c r="M59">
        <v>5.7500000000000002E-2</v>
      </c>
    </row>
    <row r="60" spans="5:13" x14ac:dyDescent="0.3">
      <c r="E60" s="25">
        <v>-20000000</v>
      </c>
      <c r="F60">
        <v>31</v>
      </c>
      <c r="L60" s="25">
        <v>-64242875.841158628</v>
      </c>
      <c r="M60">
        <v>5.8500000000000003E-2</v>
      </c>
    </row>
    <row r="61" spans="5:13" x14ac:dyDescent="0.3">
      <c r="E61" s="25">
        <v>-10000000</v>
      </c>
      <c r="F61">
        <v>44</v>
      </c>
      <c r="L61" s="25">
        <v>-63030607.702693105</v>
      </c>
      <c r="M61">
        <v>5.9500000000000004E-2</v>
      </c>
    </row>
    <row r="62" spans="5:13" x14ac:dyDescent="0.3">
      <c r="E62" s="25">
        <v>0</v>
      </c>
      <c r="F62">
        <v>52</v>
      </c>
      <c r="L62" s="25">
        <v>-62175464.275917768</v>
      </c>
      <c r="M62">
        <v>6.0499999999999998E-2</v>
      </c>
    </row>
    <row r="63" spans="5:13" x14ac:dyDescent="0.3">
      <c r="E63" s="25">
        <v>10000000</v>
      </c>
      <c r="F63">
        <v>51</v>
      </c>
      <c r="L63" s="25">
        <v>-61234268.82537353</v>
      </c>
      <c r="M63">
        <v>6.1499999999999999E-2</v>
      </c>
    </row>
    <row r="64" spans="5:13" x14ac:dyDescent="0.3">
      <c r="E64" s="25">
        <v>20000000</v>
      </c>
      <c r="F64">
        <v>62</v>
      </c>
      <c r="L64" s="25">
        <v>-60943465.55384326</v>
      </c>
      <c r="M64">
        <v>6.25E-2</v>
      </c>
    </row>
    <row r="65" spans="5:13" x14ac:dyDescent="0.3">
      <c r="E65" s="25">
        <v>30000000</v>
      </c>
      <c r="F65">
        <v>44</v>
      </c>
      <c r="L65" s="25">
        <v>-59909797.13487041</v>
      </c>
      <c r="M65">
        <v>6.3500000000000001E-2</v>
      </c>
    </row>
    <row r="66" spans="5:13" x14ac:dyDescent="0.3">
      <c r="E66" s="25">
        <v>40000000</v>
      </c>
      <c r="F66">
        <v>78</v>
      </c>
      <c r="L66" s="25">
        <v>-58021541.147189498</v>
      </c>
      <c r="M66">
        <v>6.4500000000000002E-2</v>
      </c>
    </row>
    <row r="67" spans="5:13" x14ac:dyDescent="0.3">
      <c r="E67" s="25">
        <v>50000000</v>
      </c>
      <c r="F67">
        <v>65</v>
      </c>
      <c r="L67" s="25">
        <v>-57342007.014781713</v>
      </c>
      <c r="M67">
        <v>6.5500000000000003E-2</v>
      </c>
    </row>
    <row r="68" spans="5:13" x14ac:dyDescent="0.3">
      <c r="E68" s="25">
        <v>60000000</v>
      </c>
      <c r="F68">
        <v>55</v>
      </c>
      <c r="L68" s="25">
        <v>-57279703.215662241</v>
      </c>
      <c r="M68">
        <v>6.6500000000000004E-2</v>
      </c>
    </row>
    <row r="69" spans="5:13" x14ac:dyDescent="0.3">
      <c r="E69" s="25">
        <v>70000000</v>
      </c>
      <c r="F69">
        <v>81</v>
      </c>
      <c r="L69" s="25">
        <v>-57161587.248879075</v>
      </c>
      <c r="M69">
        <v>6.7500000000000004E-2</v>
      </c>
    </row>
    <row r="70" spans="5:13" x14ac:dyDescent="0.3">
      <c r="E70" s="25">
        <v>80000000</v>
      </c>
      <c r="F70">
        <v>80</v>
      </c>
      <c r="L70" s="25">
        <v>-56602645.983039141</v>
      </c>
      <c r="M70">
        <v>6.8500000000000005E-2</v>
      </c>
    </row>
    <row r="71" spans="5:13" x14ac:dyDescent="0.3">
      <c r="E71" s="25">
        <v>90000000</v>
      </c>
      <c r="F71">
        <v>46</v>
      </c>
      <c r="L71" s="25">
        <v>-56396007.993930101</v>
      </c>
      <c r="M71">
        <v>6.9500000000000006E-2</v>
      </c>
    </row>
    <row r="72" spans="5:13" x14ac:dyDescent="0.3">
      <c r="E72" s="25">
        <v>100000000</v>
      </c>
      <c r="F72">
        <v>55</v>
      </c>
      <c r="L72" s="25">
        <v>-55998561.949395061</v>
      </c>
      <c r="M72">
        <v>7.0500000000000007E-2</v>
      </c>
    </row>
    <row r="73" spans="5:13" x14ac:dyDescent="0.3">
      <c r="E73" s="25">
        <v>110000000</v>
      </c>
      <c r="F73">
        <v>46</v>
      </c>
      <c r="L73" s="25">
        <v>-55979120.662985086</v>
      </c>
      <c r="M73">
        <v>7.1500000000000008E-2</v>
      </c>
    </row>
    <row r="74" spans="5:13" x14ac:dyDescent="0.3">
      <c r="E74" s="25">
        <v>120000000</v>
      </c>
      <c r="F74">
        <v>34</v>
      </c>
      <c r="L74" s="25">
        <v>-54718156.373442173</v>
      </c>
      <c r="M74">
        <v>7.2500000000000009E-2</v>
      </c>
    </row>
    <row r="75" spans="5:13" x14ac:dyDescent="0.3">
      <c r="E75" s="25">
        <v>130000000</v>
      </c>
      <c r="F75">
        <v>21</v>
      </c>
      <c r="L75" s="25">
        <v>-54432269.547251701</v>
      </c>
      <c r="M75">
        <v>7.3499999999999996E-2</v>
      </c>
    </row>
    <row r="76" spans="5:13" x14ac:dyDescent="0.3">
      <c r="E76" s="25">
        <v>140000000</v>
      </c>
      <c r="F76">
        <v>8</v>
      </c>
      <c r="L76" s="25">
        <v>-53637651.456515312</v>
      </c>
      <c r="M76">
        <v>7.4499999999999997E-2</v>
      </c>
    </row>
    <row r="77" spans="5:13" x14ac:dyDescent="0.3">
      <c r="L77" s="25">
        <v>-53526350.741646051</v>
      </c>
      <c r="M77">
        <v>7.5499999999999998E-2</v>
      </c>
    </row>
    <row r="78" spans="5:13" x14ac:dyDescent="0.3">
      <c r="L78" s="25">
        <v>-53270757.002619267</v>
      </c>
      <c r="M78">
        <v>7.6499999999999999E-2</v>
      </c>
    </row>
    <row r="79" spans="5:13" x14ac:dyDescent="0.3">
      <c r="L79" s="25">
        <v>-52954574.755236745</v>
      </c>
      <c r="M79">
        <v>7.7499999999999999E-2</v>
      </c>
    </row>
    <row r="80" spans="5:13" x14ac:dyDescent="0.3">
      <c r="L80" s="25">
        <v>-52676526.008263469</v>
      </c>
      <c r="M80">
        <v>7.85E-2</v>
      </c>
    </row>
    <row r="81" spans="12:13" x14ac:dyDescent="0.3">
      <c r="L81" s="25">
        <v>-51806090.42329216</v>
      </c>
      <c r="M81">
        <v>7.9500000000000001E-2</v>
      </c>
    </row>
    <row r="82" spans="12:13" x14ac:dyDescent="0.3">
      <c r="L82" s="25">
        <v>-51704523.805731297</v>
      </c>
      <c r="M82">
        <v>8.0500000000000002E-2</v>
      </c>
    </row>
    <row r="83" spans="12:13" x14ac:dyDescent="0.3">
      <c r="L83" s="25">
        <v>-51598276.024285555</v>
      </c>
      <c r="M83">
        <v>8.1500000000000003E-2</v>
      </c>
    </row>
    <row r="84" spans="12:13" x14ac:dyDescent="0.3">
      <c r="L84" s="25">
        <v>-51044384.23696363</v>
      </c>
      <c r="M84">
        <v>8.2500000000000004E-2</v>
      </c>
    </row>
    <row r="85" spans="12:13" x14ac:dyDescent="0.3">
      <c r="L85" s="25">
        <v>-50603267.467145443</v>
      </c>
      <c r="M85">
        <v>8.3500000000000005E-2</v>
      </c>
    </row>
    <row r="86" spans="12:13" x14ac:dyDescent="0.3">
      <c r="L86" s="25">
        <v>-50445261.793474317</v>
      </c>
      <c r="M86">
        <v>8.4500000000000006E-2</v>
      </c>
    </row>
    <row r="87" spans="12:13" x14ac:dyDescent="0.3">
      <c r="L87" s="25">
        <v>-50297369.438660026</v>
      </c>
      <c r="M87">
        <v>8.5500000000000007E-2</v>
      </c>
    </row>
    <row r="88" spans="12:13" x14ac:dyDescent="0.3">
      <c r="L88" s="25">
        <v>-50205830.305222869</v>
      </c>
      <c r="M88">
        <v>8.6500000000000007E-2</v>
      </c>
    </row>
    <row r="89" spans="12:13" x14ac:dyDescent="0.3">
      <c r="L89" s="25">
        <v>-49242448.607151985</v>
      </c>
      <c r="M89">
        <v>8.7500000000000008E-2</v>
      </c>
    </row>
    <row r="90" spans="12:13" x14ac:dyDescent="0.3">
      <c r="L90" s="25">
        <v>-48951916.984190345</v>
      </c>
      <c r="M90">
        <v>8.8499999999999995E-2</v>
      </c>
    </row>
    <row r="91" spans="12:13" x14ac:dyDescent="0.3">
      <c r="L91" s="25">
        <v>-48010675.66637671</v>
      </c>
      <c r="M91">
        <v>8.9499999999999996E-2</v>
      </c>
    </row>
    <row r="92" spans="12:13" x14ac:dyDescent="0.3">
      <c r="L92" s="25">
        <v>-47955976.180981278</v>
      </c>
      <c r="M92">
        <v>9.0499999999999997E-2</v>
      </c>
    </row>
    <row r="93" spans="12:13" x14ac:dyDescent="0.3">
      <c r="L93" s="25">
        <v>-47867763.276139975</v>
      </c>
      <c r="M93">
        <v>9.1499999999999998E-2</v>
      </c>
    </row>
    <row r="94" spans="12:13" x14ac:dyDescent="0.3">
      <c r="L94" s="25">
        <v>-47207790.478931665</v>
      </c>
      <c r="M94">
        <v>9.2499999999999999E-2</v>
      </c>
    </row>
    <row r="95" spans="12:13" x14ac:dyDescent="0.3">
      <c r="L95" s="25">
        <v>-46759170.977243304</v>
      </c>
      <c r="M95">
        <v>9.35E-2</v>
      </c>
    </row>
    <row r="96" spans="12:13" x14ac:dyDescent="0.3">
      <c r="L96" s="25">
        <v>-46693958.049144864</v>
      </c>
      <c r="M96">
        <v>9.4500000000000001E-2</v>
      </c>
    </row>
    <row r="97" spans="12:13" x14ac:dyDescent="0.3">
      <c r="L97" s="25">
        <v>-46574858.100929618</v>
      </c>
      <c r="M97">
        <v>9.5500000000000002E-2</v>
      </c>
    </row>
    <row r="98" spans="12:13" x14ac:dyDescent="0.3">
      <c r="L98" s="25">
        <v>-46310835.780904293</v>
      </c>
      <c r="M98">
        <v>9.6500000000000002E-2</v>
      </c>
    </row>
    <row r="99" spans="12:13" x14ac:dyDescent="0.3">
      <c r="L99" s="25">
        <v>-45414422.231487036</v>
      </c>
      <c r="M99">
        <v>9.7500000000000003E-2</v>
      </c>
    </row>
    <row r="100" spans="12:13" x14ac:dyDescent="0.3">
      <c r="L100" s="25">
        <v>-44971431.137952805</v>
      </c>
      <c r="M100">
        <v>9.8500000000000004E-2</v>
      </c>
    </row>
    <row r="101" spans="12:13" x14ac:dyDescent="0.3">
      <c r="L101" s="25">
        <v>-44548433.79860568</v>
      </c>
      <c r="M101">
        <v>9.9500000000000005E-2</v>
      </c>
    </row>
    <row r="102" spans="12:13" x14ac:dyDescent="0.3">
      <c r="L102" s="25">
        <v>-44000695.462083697</v>
      </c>
      <c r="M102">
        <v>0.10050000000000001</v>
      </c>
    </row>
    <row r="103" spans="12:13" x14ac:dyDescent="0.3">
      <c r="L103" s="25">
        <v>-43571007.446515918</v>
      </c>
      <c r="M103">
        <v>0.10150000000000001</v>
      </c>
    </row>
    <row r="104" spans="12:13" x14ac:dyDescent="0.3">
      <c r="L104" s="25">
        <v>-43095255.00162828</v>
      </c>
      <c r="M104">
        <v>0.10250000000000001</v>
      </c>
    </row>
    <row r="105" spans="12:13" x14ac:dyDescent="0.3">
      <c r="L105" s="25">
        <v>-42494141.053514957</v>
      </c>
      <c r="M105">
        <v>0.10350000000000001</v>
      </c>
    </row>
    <row r="106" spans="12:13" x14ac:dyDescent="0.3">
      <c r="L106" s="25">
        <v>-42493220.773245931</v>
      </c>
      <c r="M106">
        <v>0.10450000000000001</v>
      </c>
    </row>
    <row r="107" spans="12:13" x14ac:dyDescent="0.3">
      <c r="L107" s="25">
        <v>-42102818.800524235</v>
      </c>
      <c r="M107">
        <v>0.1055</v>
      </c>
    </row>
    <row r="108" spans="12:13" x14ac:dyDescent="0.3">
      <c r="L108" s="25">
        <v>-41888776.877446413</v>
      </c>
      <c r="M108">
        <v>0.1065</v>
      </c>
    </row>
    <row r="109" spans="12:13" x14ac:dyDescent="0.3">
      <c r="L109" s="25">
        <v>-41637511.754820585</v>
      </c>
      <c r="M109">
        <v>0.1075</v>
      </c>
    </row>
    <row r="110" spans="12:13" x14ac:dyDescent="0.3">
      <c r="L110" s="25">
        <v>-41476058.195051312</v>
      </c>
      <c r="M110">
        <v>0.1085</v>
      </c>
    </row>
    <row r="111" spans="12:13" x14ac:dyDescent="0.3">
      <c r="L111" s="25">
        <v>-40910677.234833837</v>
      </c>
      <c r="M111">
        <v>0.1095</v>
      </c>
    </row>
    <row r="112" spans="12:13" x14ac:dyDescent="0.3">
      <c r="L112" s="25">
        <v>-40808604.326967478</v>
      </c>
      <c r="M112">
        <v>0.1105</v>
      </c>
    </row>
    <row r="113" spans="12:13" x14ac:dyDescent="0.3">
      <c r="L113" s="25">
        <v>-40493132.11156249</v>
      </c>
      <c r="M113">
        <v>0.1115</v>
      </c>
    </row>
    <row r="114" spans="12:13" x14ac:dyDescent="0.3">
      <c r="L114" s="25">
        <v>-40438449.222589254</v>
      </c>
      <c r="M114">
        <v>0.1125</v>
      </c>
    </row>
    <row r="115" spans="12:13" x14ac:dyDescent="0.3">
      <c r="L115" s="25">
        <v>-40258758.34400785</v>
      </c>
      <c r="M115">
        <v>0.1135</v>
      </c>
    </row>
    <row r="116" spans="12:13" x14ac:dyDescent="0.3">
      <c r="L116" s="25">
        <v>-39322702.711682796</v>
      </c>
      <c r="M116">
        <v>0.1145</v>
      </c>
    </row>
    <row r="117" spans="12:13" x14ac:dyDescent="0.3">
      <c r="L117" s="25">
        <v>-38181381.36706531</v>
      </c>
      <c r="M117">
        <v>0.11550000000000001</v>
      </c>
    </row>
    <row r="118" spans="12:13" x14ac:dyDescent="0.3">
      <c r="L118" s="25">
        <v>-37937743.677180648</v>
      </c>
      <c r="M118">
        <v>0.11650000000000001</v>
      </c>
    </row>
    <row r="119" spans="12:13" x14ac:dyDescent="0.3">
      <c r="L119" s="25">
        <v>-37895010.687427163</v>
      </c>
      <c r="M119">
        <v>0.11750000000000001</v>
      </c>
    </row>
    <row r="120" spans="12:13" x14ac:dyDescent="0.3">
      <c r="L120" s="25">
        <v>-37798430.075879216</v>
      </c>
      <c r="M120">
        <v>0.11850000000000001</v>
      </c>
    </row>
    <row r="121" spans="12:13" x14ac:dyDescent="0.3">
      <c r="L121" s="25">
        <v>-37603786.327282906</v>
      </c>
      <c r="M121">
        <v>0.11950000000000001</v>
      </c>
    </row>
    <row r="122" spans="12:13" x14ac:dyDescent="0.3">
      <c r="L122" s="25">
        <v>-36899815.768292189</v>
      </c>
      <c r="M122">
        <v>0.1205</v>
      </c>
    </row>
    <row r="123" spans="12:13" x14ac:dyDescent="0.3">
      <c r="L123" s="25">
        <v>-36632650.799620152</v>
      </c>
      <c r="M123">
        <v>0.1215</v>
      </c>
    </row>
    <row r="124" spans="12:13" x14ac:dyDescent="0.3">
      <c r="L124" s="25">
        <v>-35616322.103304029</v>
      </c>
      <c r="M124">
        <v>0.1225</v>
      </c>
    </row>
    <row r="125" spans="12:13" x14ac:dyDescent="0.3">
      <c r="L125" s="25">
        <v>-35587240.797451973</v>
      </c>
      <c r="M125">
        <v>0.1235</v>
      </c>
    </row>
    <row r="126" spans="12:13" x14ac:dyDescent="0.3">
      <c r="L126" s="25">
        <v>-35428678.161049843</v>
      </c>
      <c r="M126">
        <v>0.1245</v>
      </c>
    </row>
    <row r="127" spans="12:13" x14ac:dyDescent="0.3">
      <c r="L127" s="25">
        <v>-35419842.048543692</v>
      </c>
      <c r="M127">
        <v>0.1255</v>
      </c>
    </row>
    <row r="128" spans="12:13" x14ac:dyDescent="0.3">
      <c r="L128" s="25">
        <v>-35020911.01310277</v>
      </c>
      <c r="M128">
        <v>0.1265</v>
      </c>
    </row>
    <row r="129" spans="12:13" x14ac:dyDescent="0.3">
      <c r="L129" s="25">
        <v>-34983303.86720252</v>
      </c>
      <c r="M129">
        <v>0.1275</v>
      </c>
    </row>
    <row r="130" spans="12:13" x14ac:dyDescent="0.3">
      <c r="L130" s="25">
        <v>-34899103.525954247</v>
      </c>
      <c r="M130">
        <v>0.1285</v>
      </c>
    </row>
    <row r="131" spans="12:13" x14ac:dyDescent="0.3">
      <c r="L131" s="25">
        <v>-34618927.054272413</v>
      </c>
      <c r="M131">
        <v>0.1295</v>
      </c>
    </row>
    <row r="132" spans="12:13" x14ac:dyDescent="0.3">
      <c r="L132" s="25">
        <v>-34507775.324755669</v>
      </c>
      <c r="M132">
        <v>0.1305</v>
      </c>
    </row>
    <row r="133" spans="12:13" x14ac:dyDescent="0.3">
      <c r="L133" s="25">
        <v>-34087553.092662811</v>
      </c>
      <c r="M133">
        <v>0.13150000000000001</v>
      </c>
    </row>
    <row r="134" spans="12:13" x14ac:dyDescent="0.3">
      <c r="L134" s="25">
        <v>-33650689.99426043</v>
      </c>
      <c r="M134">
        <v>0.13250000000000001</v>
      </c>
    </row>
    <row r="135" spans="12:13" x14ac:dyDescent="0.3">
      <c r="L135" s="25">
        <v>-33284620.663139224</v>
      </c>
      <c r="M135">
        <v>0.13350000000000001</v>
      </c>
    </row>
    <row r="136" spans="12:13" x14ac:dyDescent="0.3">
      <c r="L136" s="25">
        <v>-33229664.472536206</v>
      </c>
      <c r="M136">
        <v>0.13450000000000001</v>
      </c>
    </row>
    <row r="137" spans="12:13" x14ac:dyDescent="0.3">
      <c r="L137" s="25">
        <v>-33143545.491314173</v>
      </c>
      <c r="M137">
        <v>0.13550000000000001</v>
      </c>
    </row>
    <row r="138" spans="12:13" x14ac:dyDescent="0.3">
      <c r="L138" s="25">
        <v>-32703084.832864285</v>
      </c>
      <c r="M138">
        <v>0.13650000000000001</v>
      </c>
    </row>
    <row r="139" spans="12:13" x14ac:dyDescent="0.3">
      <c r="L139" s="25">
        <v>-32693066.430683732</v>
      </c>
      <c r="M139">
        <v>0.13750000000000001</v>
      </c>
    </row>
    <row r="140" spans="12:13" x14ac:dyDescent="0.3">
      <c r="L140" s="25">
        <v>-32170748.970221996</v>
      </c>
      <c r="M140">
        <v>0.13850000000000001</v>
      </c>
    </row>
    <row r="141" spans="12:13" x14ac:dyDescent="0.3">
      <c r="L141" s="25">
        <v>-32163050.70214057</v>
      </c>
      <c r="M141">
        <v>0.13950000000000001</v>
      </c>
    </row>
    <row r="142" spans="12:13" x14ac:dyDescent="0.3">
      <c r="L142" s="25">
        <v>-32109784.952016711</v>
      </c>
      <c r="M142">
        <v>0.14050000000000001</v>
      </c>
    </row>
    <row r="143" spans="12:13" x14ac:dyDescent="0.3">
      <c r="L143" s="25">
        <v>-31881303.323990822</v>
      </c>
      <c r="M143">
        <v>0.14150000000000001</v>
      </c>
    </row>
    <row r="144" spans="12:13" x14ac:dyDescent="0.3">
      <c r="L144" s="25">
        <v>-30836440.296085358</v>
      </c>
      <c r="M144">
        <v>0.14250000000000002</v>
      </c>
    </row>
    <row r="145" spans="12:13" x14ac:dyDescent="0.3">
      <c r="L145" s="25">
        <v>-30342993.76371479</v>
      </c>
      <c r="M145">
        <v>0.14350000000000002</v>
      </c>
    </row>
    <row r="146" spans="12:13" x14ac:dyDescent="0.3">
      <c r="L146" s="25">
        <v>-30170364.048357606</v>
      </c>
      <c r="M146">
        <v>0.14450000000000002</v>
      </c>
    </row>
    <row r="147" spans="12:13" x14ac:dyDescent="0.3">
      <c r="L147" s="25">
        <v>-30159134.596380234</v>
      </c>
      <c r="M147">
        <v>0.14549999999999999</v>
      </c>
    </row>
    <row r="148" spans="12:13" x14ac:dyDescent="0.3">
      <c r="L148" s="25">
        <v>-30080530.286838531</v>
      </c>
      <c r="M148">
        <v>0.14649999999999999</v>
      </c>
    </row>
    <row r="149" spans="12:13" x14ac:dyDescent="0.3">
      <c r="L149" s="25">
        <v>-29689218.550685406</v>
      </c>
      <c r="M149">
        <v>0.14749999999999999</v>
      </c>
    </row>
    <row r="150" spans="12:13" x14ac:dyDescent="0.3">
      <c r="L150" s="25">
        <v>-29400294.523191094</v>
      </c>
      <c r="M150">
        <v>0.14849999999999999</v>
      </c>
    </row>
    <row r="151" spans="12:13" x14ac:dyDescent="0.3">
      <c r="L151" s="25">
        <v>-29232962.676180959</v>
      </c>
      <c r="M151">
        <v>0.14949999999999999</v>
      </c>
    </row>
    <row r="152" spans="12:13" x14ac:dyDescent="0.3">
      <c r="L152" s="25">
        <v>-28518132.253559709</v>
      </c>
      <c r="M152">
        <v>0.15049999999999999</v>
      </c>
    </row>
    <row r="153" spans="12:13" x14ac:dyDescent="0.3">
      <c r="L153" s="25">
        <v>-28469632.228340268</v>
      </c>
      <c r="M153">
        <v>0.1515</v>
      </c>
    </row>
    <row r="154" spans="12:13" x14ac:dyDescent="0.3">
      <c r="L154" s="25">
        <v>-28140208.575798035</v>
      </c>
      <c r="M154">
        <v>0.1525</v>
      </c>
    </row>
    <row r="155" spans="12:13" x14ac:dyDescent="0.3">
      <c r="L155" s="25">
        <v>-27905225.668808222</v>
      </c>
      <c r="M155">
        <v>0.1535</v>
      </c>
    </row>
    <row r="156" spans="12:13" x14ac:dyDescent="0.3">
      <c r="L156" s="25">
        <v>-27519502.927942276</v>
      </c>
      <c r="M156">
        <v>0.1545</v>
      </c>
    </row>
    <row r="157" spans="12:13" x14ac:dyDescent="0.3">
      <c r="L157" s="25">
        <v>-27242738.688400865</v>
      </c>
      <c r="M157">
        <v>0.1555</v>
      </c>
    </row>
    <row r="158" spans="12:13" x14ac:dyDescent="0.3">
      <c r="L158" s="25">
        <v>-27233364.018106222</v>
      </c>
      <c r="M158">
        <v>0.1565</v>
      </c>
    </row>
    <row r="159" spans="12:13" x14ac:dyDescent="0.3">
      <c r="L159" s="25">
        <v>-26431979.547706127</v>
      </c>
      <c r="M159">
        <v>0.1575</v>
      </c>
    </row>
    <row r="160" spans="12:13" x14ac:dyDescent="0.3">
      <c r="L160" s="25">
        <v>-26431460.62446332</v>
      </c>
      <c r="M160">
        <v>0.1585</v>
      </c>
    </row>
    <row r="161" spans="12:13" x14ac:dyDescent="0.3">
      <c r="L161" s="25">
        <v>-25982053.500151038</v>
      </c>
      <c r="M161">
        <v>0.1595</v>
      </c>
    </row>
    <row r="162" spans="12:13" x14ac:dyDescent="0.3">
      <c r="L162" s="25">
        <v>-25502150.559870124</v>
      </c>
      <c r="M162">
        <v>0.1605</v>
      </c>
    </row>
    <row r="163" spans="12:13" x14ac:dyDescent="0.3">
      <c r="L163" s="25">
        <v>-25198531.428836942</v>
      </c>
      <c r="M163">
        <v>0.1615</v>
      </c>
    </row>
    <row r="164" spans="12:13" x14ac:dyDescent="0.3">
      <c r="L164" s="25">
        <v>-25147322.36445868</v>
      </c>
      <c r="M164">
        <v>0.16250000000000001</v>
      </c>
    </row>
    <row r="165" spans="12:13" x14ac:dyDescent="0.3">
      <c r="L165" s="25">
        <v>-25069549.989983559</v>
      </c>
      <c r="M165">
        <v>0.16350000000000001</v>
      </c>
    </row>
    <row r="166" spans="12:13" x14ac:dyDescent="0.3">
      <c r="L166" s="25">
        <v>-24951125.387828946</v>
      </c>
      <c r="M166">
        <v>0.16450000000000001</v>
      </c>
    </row>
    <row r="167" spans="12:13" x14ac:dyDescent="0.3">
      <c r="L167" s="25">
        <v>-24624383.198862672</v>
      </c>
      <c r="M167">
        <v>0.16550000000000001</v>
      </c>
    </row>
    <row r="168" spans="12:13" x14ac:dyDescent="0.3">
      <c r="L168" s="25">
        <v>-24084922.499253273</v>
      </c>
      <c r="M168">
        <v>0.16650000000000001</v>
      </c>
    </row>
    <row r="169" spans="12:13" x14ac:dyDescent="0.3">
      <c r="L169" s="25">
        <v>-23909350.740086198</v>
      </c>
      <c r="M169">
        <v>0.16750000000000001</v>
      </c>
    </row>
    <row r="170" spans="12:13" x14ac:dyDescent="0.3">
      <c r="L170" s="25">
        <v>-22541955.722666979</v>
      </c>
      <c r="M170">
        <v>0.16850000000000001</v>
      </c>
    </row>
    <row r="171" spans="12:13" x14ac:dyDescent="0.3">
      <c r="L171" s="25">
        <v>-22381427.550895214</v>
      </c>
      <c r="M171">
        <v>0.16950000000000001</v>
      </c>
    </row>
    <row r="172" spans="12:13" x14ac:dyDescent="0.3">
      <c r="L172" s="25">
        <v>-22044082.234025478</v>
      </c>
      <c r="M172">
        <v>0.17050000000000001</v>
      </c>
    </row>
    <row r="173" spans="12:13" x14ac:dyDescent="0.3">
      <c r="L173" s="25">
        <v>-21925429.024416089</v>
      </c>
      <c r="M173">
        <v>0.17150000000000001</v>
      </c>
    </row>
    <row r="174" spans="12:13" x14ac:dyDescent="0.3">
      <c r="L174" s="25">
        <v>-21778741.92974925</v>
      </c>
      <c r="M174">
        <v>0.17250000000000001</v>
      </c>
    </row>
    <row r="175" spans="12:13" x14ac:dyDescent="0.3">
      <c r="L175" s="25">
        <v>-21408887.401918769</v>
      </c>
      <c r="M175">
        <v>0.17350000000000002</v>
      </c>
    </row>
    <row r="176" spans="12:13" x14ac:dyDescent="0.3">
      <c r="L176" s="25">
        <v>-20725297.638815284</v>
      </c>
      <c r="M176">
        <v>0.17450000000000002</v>
      </c>
    </row>
    <row r="177" spans="12:13" x14ac:dyDescent="0.3">
      <c r="L177" s="25">
        <v>-20353489.898827314</v>
      </c>
      <c r="M177">
        <v>0.17550000000000002</v>
      </c>
    </row>
    <row r="178" spans="12:13" x14ac:dyDescent="0.3">
      <c r="L178" s="25">
        <v>-20336467.989573717</v>
      </c>
      <c r="M178">
        <v>0.17649999999999999</v>
      </c>
    </row>
    <row r="179" spans="12:13" x14ac:dyDescent="0.3">
      <c r="L179" s="25">
        <v>-20007013.271731496</v>
      </c>
      <c r="M179">
        <v>0.17749999999999999</v>
      </c>
    </row>
    <row r="180" spans="12:13" x14ac:dyDescent="0.3">
      <c r="L180" s="25">
        <v>-19692434.566203475</v>
      </c>
      <c r="M180">
        <v>0.17849999999999999</v>
      </c>
    </row>
    <row r="181" spans="12:13" x14ac:dyDescent="0.3">
      <c r="L181" s="25">
        <v>-19417422.280197144</v>
      </c>
      <c r="M181">
        <v>0.17949999999999999</v>
      </c>
    </row>
    <row r="182" spans="12:13" x14ac:dyDescent="0.3">
      <c r="L182" s="25">
        <v>-19279078.040521502</v>
      </c>
      <c r="M182">
        <v>0.18049999999999999</v>
      </c>
    </row>
    <row r="183" spans="12:13" x14ac:dyDescent="0.3">
      <c r="L183" s="25">
        <v>-19184148.150436997</v>
      </c>
      <c r="M183">
        <v>0.18149999999999999</v>
      </c>
    </row>
    <row r="184" spans="12:13" x14ac:dyDescent="0.3">
      <c r="L184" s="25">
        <v>-18815624.235980153</v>
      </c>
      <c r="M184">
        <v>0.1825</v>
      </c>
    </row>
    <row r="185" spans="12:13" x14ac:dyDescent="0.3">
      <c r="L185" s="25">
        <v>-18777055.78083992</v>
      </c>
      <c r="M185">
        <v>0.1835</v>
      </c>
    </row>
    <row r="186" spans="12:13" x14ac:dyDescent="0.3">
      <c r="L186" s="25">
        <v>-18669587.86479342</v>
      </c>
      <c r="M186">
        <v>0.1845</v>
      </c>
    </row>
    <row r="187" spans="12:13" x14ac:dyDescent="0.3">
      <c r="L187" s="25">
        <v>-18619657.767837763</v>
      </c>
      <c r="M187">
        <v>0.1855</v>
      </c>
    </row>
    <row r="188" spans="12:13" x14ac:dyDescent="0.3">
      <c r="L188" s="25">
        <v>-18587630.545772672</v>
      </c>
      <c r="M188">
        <v>0.1865</v>
      </c>
    </row>
    <row r="189" spans="12:13" x14ac:dyDescent="0.3">
      <c r="L189" s="25">
        <v>-18481444.281198025</v>
      </c>
      <c r="M189">
        <v>0.1875</v>
      </c>
    </row>
    <row r="190" spans="12:13" x14ac:dyDescent="0.3">
      <c r="L190" s="25">
        <v>-18407660.377058387</v>
      </c>
      <c r="M190">
        <v>0.1885</v>
      </c>
    </row>
    <row r="191" spans="12:13" x14ac:dyDescent="0.3">
      <c r="L191" s="25">
        <v>-18316497.227477312</v>
      </c>
      <c r="M191">
        <v>0.1895</v>
      </c>
    </row>
    <row r="192" spans="12:13" x14ac:dyDescent="0.3">
      <c r="L192" s="25">
        <v>-17782699.868479013</v>
      </c>
      <c r="M192">
        <v>0.1905</v>
      </c>
    </row>
    <row r="193" spans="12:13" x14ac:dyDescent="0.3">
      <c r="L193" s="25">
        <v>-17358921.004452229</v>
      </c>
      <c r="M193">
        <v>0.1915</v>
      </c>
    </row>
    <row r="194" spans="12:13" x14ac:dyDescent="0.3">
      <c r="L194" s="25">
        <v>-17005098.12505126</v>
      </c>
      <c r="M194">
        <v>0.1925</v>
      </c>
    </row>
    <row r="195" spans="12:13" x14ac:dyDescent="0.3">
      <c r="L195" s="25">
        <v>-16806925.065933347</v>
      </c>
      <c r="M195">
        <v>0.19350000000000001</v>
      </c>
    </row>
    <row r="196" spans="12:13" x14ac:dyDescent="0.3">
      <c r="L196" s="25">
        <v>-16296221.29922092</v>
      </c>
      <c r="M196">
        <v>0.19450000000000001</v>
      </c>
    </row>
    <row r="197" spans="12:13" x14ac:dyDescent="0.3">
      <c r="L197" s="25">
        <v>-16208563.442487359</v>
      </c>
      <c r="M197">
        <v>0.19550000000000001</v>
      </c>
    </row>
    <row r="198" spans="12:13" x14ac:dyDescent="0.3">
      <c r="L198" s="25">
        <v>-15872678.992508292</v>
      </c>
      <c r="M198">
        <v>0.19650000000000001</v>
      </c>
    </row>
    <row r="199" spans="12:13" x14ac:dyDescent="0.3">
      <c r="L199" s="25">
        <v>-15593010.80300796</v>
      </c>
      <c r="M199">
        <v>0.19750000000000001</v>
      </c>
    </row>
    <row r="200" spans="12:13" x14ac:dyDescent="0.3">
      <c r="L200" s="25">
        <v>-15028097.207111001</v>
      </c>
      <c r="M200">
        <v>0.19850000000000001</v>
      </c>
    </row>
    <row r="201" spans="12:13" x14ac:dyDescent="0.3">
      <c r="L201" s="25">
        <v>-14680919.882959127</v>
      </c>
      <c r="M201">
        <v>0.19950000000000001</v>
      </c>
    </row>
    <row r="202" spans="12:13" x14ac:dyDescent="0.3">
      <c r="L202" s="25">
        <v>-14521754.938488007</v>
      </c>
      <c r="M202">
        <v>0.20050000000000001</v>
      </c>
    </row>
    <row r="203" spans="12:13" x14ac:dyDescent="0.3">
      <c r="L203" s="25">
        <v>-14389351.712737083</v>
      </c>
      <c r="M203">
        <v>0.20150000000000001</v>
      </c>
    </row>
    <row r="204" spans="12:13" x14ac:dyDescent="0.3">
      <c r="L204" s="25">
        <v>-14318617.948987722</v>
      </c>
      <c r="M204">
        <v>0.20250000000000001</v>
      </c>
    </row>
    <row r="205" spans="12:13" x14ac:dyDescent="0.3">
      <c r="L205" s="25">
        <v>-14142116.532189369</v>
      </c>
      <c r="M205">
        <v>0.20350000000000001</v>
      </c>
    </row>
    <row r="206" spans="12:13" x14ac:dyDescent="0.3">
      <c r="L206" s="25">
        <v>-13900756.757886767</v>
      </c>
      <c r="M206">
        <v>0.20450000000000002</v>
      </c>
    </row>
    <row r="207" spans="12:13" x14ac:dyDescent="0.3">
      <c r="L207" s="25">
        <v>-13796399.220142961</v>
      </c>
      <c r="M207">
        <v>0.20550000000000002</v>
      </c>
    </row>
    <row r="208" spans="12:13" x14ac:dyDescent="0.3">
      <c r="L208" s="25">
        <v>-13502698.737031221</v>
      </c>
      <c r="M208">
        <v>0.20650000000000002</v>
      </c>
    </row>
    <row r="209" spans="12:13" x14ac:dyDescent="0.3">
      <c r="L209" s="25">
        <v>-13406555.774039507</v>
      </c>
      <c r="M209">
        <v>0.20750000000000002</v>
      </c>
    </row>
    <row r="210" spans="12:13" x14ac:dyDescent="0.3">
      <c r="L210" s="25">
        <v>-13192941.624305487</v>
      </c>
      <c r="M210">
        <v>0.20850000000000002</v>
      </c>
    </row>
    <row r="211" spans="12:13" x14ac:dyDescent="0.3">
      <c r="L211" s="25">
        <v>-12969152.068271756</v>
      </c>
      <c r="M211">
        <v>0.20949999999999999</v>
      </c>
    </row>
    <row r="212" spans="12:13" x14ac:dyDescent="0.3">
      <c r="L212" s="25">
        <v>-12812546.051007628</v>
      </c>
      <c r="M212">
        <v>0.21049999999999999</v>
      </c>
    </row>
    <row r="213" spans="12:13" x14ac:dyDescent="0.3">
      <c r="L213" s="25">
        <v>-12801809.85678339</v>
      </c>
      <c r="M213">
        <v>0.21149999999999999</v>
      </c>
    </row>
    <row r="214" spans="12:13" x14ac:dyDescent="0.3">
      <c r="L214" s="25">
        <v>-12629228.741146684</v>
      </c>
      <c r="M214">
        <v>0.21249999999999999</v>
      </c>
    </row>
    <row r="215" spans="12:13" x14ac:dyDescent="0.3">
      <c r="L215" s="25">
        <v>-12624567.372273564</v>
      </c>
      <c r="M215">
        <v>0.2135</v>
      </c>
    </row>
    <row r="216" spans="12:13" x14ac:dyDescent="0.3">
      <c r="L216" s="25">
        <v>-11518019.038918376</v>
      </c>
      <c r="M216">
        <v>0.2145</v>
      </c>
    </row>
    <row r="217" spans="12:13" x14ac:dyDescent="0.3">
      <c r="L217" s="25">
        <v>-11457830.259801149</v>
      </c>
      <c r="M217">
        <v>0.2155</v>
      </c>
    </row>
    <row r="218" spans="12:13" x14ac:dyDescent="0.3">
      <c r="L218" s="25">
        <v>-11236520.939478993</v>
      </c>
      <c r="M218">
        <v>0.2165</v>
      </c>
    </row>
    <row r="219" spans="12:13" x14ac:dyDescent="0.3">
      <c r="L219" s="25">
        <v>-10957412.088940978</v>
      </c>
      <c r="M219">
        <v>0.2175</v>
      </c>
    </row>
    <row r="220" spans="12:13" x14ac:dyDescent="0.3">
      <c r="L220" s="25">
        <v>-10351514.683363914</v>
      </c>
      <c r="M220">
        <v>0.2185</v>
      </c>
    </row>
    <row r="221" spans="12:13" x14ac:dyDescent="0.3">
      <c r="L221" s="25">
        <v>-10309289.136743307</v>
      </c>
      <c r="M221">
        <v>0.2195</v>
      </c>
    </row>
    <row r="222" spans="12:13" x14ac:dyDescent="0.3">
      <c r="L222" s="25">
        <v>-10053037.357418537</v>
      </c>
      <c r="M222">
        <v>0.2205</v>
      </c>
    </row>
    <row r="223" spans="12:13" x14ac:dyDescent="0.3">
      <c r="L223" s="25">
        <v>-10008728.789563775</v>
      </c>
      <c r="M223">
        <v>0.2215</v>
      </c>
    </row>
    <row r="224" spans="12:13" x14ac:dyDescent="0.3">
      <c r="L224" s="25">
        <v>-9806095.9213368893</v>
      </c>
      <c r="M224">
        <v>0.2225</v>
      </c>
    </row>
    <row r="225" spans="12:13" x14ac:dyDescent="0.3">
      <c r="L225" s="25">
        <v>-9661704.7339888811</v>
      </c>
      <c r="M225">
        <v>0.2235</v>
      </c>
    </row>
    <row r="226" spans="12:13" x14ac:dyDescent="0.3">
      <c r="L226" s="25">
        <v>-9181376.7997865677</v>
      </c>
      <c r="M226">
        <v>0.22450000000000001</v>
      </c>
    </row>
    <row r="227" spans="12:13" x14ac:dyDescent="0.3">
      <c r="L227" s="25">
        <v>-8922996.1052538157</v>
      </c>
      <c r="M227">
        <v>0.22550000000000001</v>
      </c>
    </row>
    <row r="228" spans="12:13" x14ac:dyDescent="0.3">
      <c r="L228" s="25">
        <v>-8907542.7834613323</v>
      </c>
      <c r="M228">
        <v>0.22650000000000001</v>
      </c>
    </row>
    <row r="229" spans="12:13" x14ac:dyDescent="0.3">
      <c r="L229" s="25">
        <v>-8763740.6157902479</v>
      </c>
      <c r="M229">
        <v>0.22750000000000001</v>
      </c>
    </row>
    <row r="230" spans="12:13" x14ac:dyDescent="0.3">
      <c r="L230" s="25">
        <v>-8529678.223688364</v>
      </c>
      <c r="M230">
        <v>0.22850000000000001</v>
      </c>
    </row>
    <row r="231" spans="12:13" x14ac:dyDescent="0.3">
      <c r="L231" s="25">
        <v>-8394044.0567822456</v>
      </c>
      <c r="M231">
        <v>0.22950000000000001</v>
      </c>
    </row>
    <row r="232" spans="12:13" x14ac:dyDescent="0.3">
      <c r="L232" s="25">
        <v>-8068523.2332119942</v>
      </c>
      <c r="M232">
        <v>0.23050000000000001</v>
      </c>
    </row>
    <row r="233" spans="12:13" x14ac:dyDescent="0.3">
      <c r="L233" s="25">
        <v>-7980181.4267730713</v>
      </c>
      <c r="M233">
        <v>0.23150000000000001</v>
      </c>
    </row>
    <row r="234" spans="12:13" x14ac:dyDescent="0.3">
      <c r="L234" s="25">
        <v>-7477316.4200063944</v>
      </c>
      <c r="M234">
        <v>0.23250000000000001</v>
      </c>
    </row>
    <row r="235" spans="12:13" x14ac:dyDescent="0.3">
      <c r="L235" s="25">
        <v>-7354296.5263725519</v>
      </c>
      <c r="M235">
        <v>0.23350000000000001</v>
      </c>
    </row>
    <row r="236" spans="12:13" x14ac:dyDescent="0.3">
      <c r="L236" s="25">
        <v>-7315548.126683116</v>
      </c>
      <c r="M236">
        <v>0.23450000000000001</v>
      </c>
    </row>
    <row r="237" spans="12:13" x14ac:dyDescent="0.3">
      <c r="L237" s="25">
        <v>-6817374.3566747904</v>
      </c>
      <c r="M237">
        <v>0.23550000000000001</v>
      </c>
    </row>
    <row r="238" spans="12:13" x14ac:dyDescent="0.3">
      <c r="L238" s="25">
        <v>-6782164.9867832661</v>
      </c>
      <c r="M238">
        <v>0.23650000000000002</v>
      </c>
    </row>
    <row r="239" spans="12:13" x14ac:dyDescent="0.3">
      <c r="L239" s="25">
        <v>-6695897.7464780807</v>
      </c>
      <c r="M239">
        <v>0.23750000000000002</v>
      </c>
    </row>
    <row r="240" spans="12:13" x14ac:dyDescent="0.3">
      <c r="L240" s="25">
        <v>-6477140.5894731283</v>
      </c>
      <c r="M240">
        <v>0.23850000000000002</v>
      </c>
    </row>
    <row r="241" spans="12:13" x14ac:dyDescent="0.3">
      <c r="L241" s="25">
        <v>-6218114.6788036823</v>
      </c>
      <c r="M241">
        <v>0.23950000000000002</v>
      </c>
    </row>
    <row r="242" spans="12:13" x14ac:dyDescent="0.3">
      <c r="L242" s="25">
        <v>-6187742.8126395941</v>
      </c>
      <c r="M242">
        <v>0.24049999999999999</v>
      </c>
    </row>
    <row r="243" spans="12:13" x14ac:dyDescent="0.3">
      <c r="L243" s="25">
        <v>-5978120.7488511801</v>
      </c>
      <c r="M243">
        <v>0.24149999999999999</v>
      </c>
    </row>
    <row r="244" spans="12:13" x14ac:dyDescent="0.3">
      <c r="L244" s="25">
        <v>-5773534.1338982582</v>
      </c>
      <c r="M244">
        <v>0.24249999999999999</v>
      </c>
    </row>
    <row r="245" spans="12:13" x14ac:dyDescent="0.3">
      <c r="L245" s="25">
        <v>-5487334.9551534653</v>
      </c>
      <c r="M245">
        <v>0.24349999999999999</v>
      </c>
    </row>
    <row r="246" spans="12:13" x14ac:dyDescent="0.3">
      <c r="L246" s="25">
        <v>-5084328.6752148867</v>
      </c>
      <c r="M246">
        <v>0.2445</v>
      </c>
    </row>
    <row r="247" spans="12:13" x14ac:dyDescent="0.3">
      <c r="L247" s="25">
        <v>-5065444.6879661083</v>
      </c>
      <c r="M247">
        <v>0.2455</v>
      </c>
    </row>
    <row r="248" spans="12:13" x14ac:dyDescent="0.3">
      <c r="L248" s="25">
        <v>-4188203.4218131304</v>
      </c>
      <c r="M248">
        <v>0.2465</v>
      </c>
    </row>
    <row r="249" spans="12:13" x14ac:dyDescent="0.3">
      <c r="L249" s="25">
        <v>-4077602.9581289291</v>
      </c>
      <c r="M249">
        <v>0.2475</v>
      </c>
    </row>
    <row r="250" spans="12:13" x14ac:dyDescent="0.3">
      <c r="L250" s="25">
        <v>-3777550.4734873772</v>
      </c>
      <c r="M250">
        <v>0.2485</v>
      </c>
    </row>
    <row r="251" spans="12:13" x14ac:dyDescent="0.3">
      <c r="L251" s="25">
        <v>-3762178.5045881271</v>
      </c>
      <c r="M251">
        <v>0.2495</v>
      </c>
    </row>
    <row r="252" spans="12:13" x14ac:dyDescent="0.3">
      <c r="L252" s="25">
        <v>-3656548.6495783329</v>
      </c>
      <c r="M252">
        <v>0.2505</v>
      </c>
    </row>
    <row r="253" spans="12:13" x14ac:dyDescent="0.3">
      <c r="L253" s="25">
        <v>-3353801.1561754942</v>
      </c>
      <c r="M253">
        <v>0.2515</v>
      </c>
    </row>
    <row r="254" spans="12:13" x14ac:dyDescent="0.3">
      <c r="L254" s="25">
        <v>-3053048.3430964947</v>
      </c>
      <c r="M254">
        <v>0.2525</v>
      </c>
    </row>
    <row r="255" spans="12:13" x14ac:dyDescent="0.3">
      <c r="L255" s="25">
        <v>-3036715.8172158003</v>
      </c>
      <c r="M255">
        <v>0.2535</v>
      </c>
    </row>
    <row r="256" spans="12:13" x14ac:dyDescent="0.3">
      <c r="L256" s="25">
        <v>-2726678.6458849907</v>
      </c>
      <c r="M256">
        <v>0.2545</v>
      </c>
    </row>
    <row r="257" spans="12:13" x14ac:dyDescent="0.3">
      <c r="L257" s="25">
        <v>-2698754.0648367405</v>
      </c>
      <c r="M257">
        <v>0.2555</v>
      </c>
    </row>
    <row r="258" spans="12:13" x14ac:dyDescent="0.3">
      <c r="L258" s="25">
        <v>-2690083.3159387112</v>
      </c>
      <c r="M258">
        <v>0.25650000000000001</v>
      </c>
    </row>
    <row r="259" spans="12:13" x14ac:dyDescent="0.3">
      <c r="L259" s="25">
        <v>-2463215.193199873</v>
      </c>
      <c r="M259">
        <v>0.25750000000000001</v>
      </c>
    </row>
    <row r="260" spans="12:13" x14ac:dyDescent="0.3">
      <c r="L260" s="25">
        <v>-2382669.2345855236</v>
      </c>
      <c r="M260">
        <v>0.25850000000000001</v>
      </c>
    </row>
    <row r="261" spans="12:13" x14ac:dyDescent="0.3">
      <c r="L261" s="25">
        <v>-2067692.4516880512</v>
      </c>
      <c r="M261">
        <v>0.25950000000000001</v>
      </c>
    </row>
    <row r="262" spans="12:13" x14ac:dyDescent="0.3">
      <c r="L262" s="25">
        <v>-1965759.5144695044</v>
      </c>
      <c r="M262">
        <v>0.26050000000000001</v>
      </c>
    </row>
    <row r="263" spans="12:13" x14ac:dyDescent="0.3">
      <c r="L263" s="25">
        <v>-1769420.1714093685</v>
      </c>
      <c r="M263">
        <v>0.26150000000000001</v>
      </c>
    </row>
    <row r="264" spans="12:13" x14ac:dyDescent="0.3">
      <c r="L264" s="25">
        <v>-1663757.1075798273</v>
      </c>
      <c r="M264">
        <v>0.26250000000000001</v>
      </c>
    </row>
    <row r="265" spans="12:13" x14ac:dyDescent="0.3">
      <c r="L265" s="25">
        <v>-1504467.9371978045</v>
      </c>
      <c r="M265">
        <v>0.26350000000000001</v>
      </c>
    </row>
    <row r="266" spans="12:13" x14ac:dyDescent="0.3">
      <c r="L266" s="25">
        <v>-1149098.5104396343</v>
      </c>
      <c r="M266">
        <v>0.26450000000000001</v>
      </c>
    </row>
    <row r="267" spans="12:13" x14ac:dyDescent="0.3">
      <c r="L267" s="25">
        <v>-1093181.8398696184</v>
      </c>
      <c r="M267">
        <v>0.26550000000000001</v>
      </c>
    </row>
    <row r="268" spans="12:13" x14ac:dyDescent="0.3">
      <c r="L268" s="25">
        <v>-911095.88983392715</v>
      </c>
      <c r="M268">
        <v>0.26650000000000001</v>
      </c>
    </row>
    <row r="269" spans="12:13" x14ac:dyDescent="0.3">
      <c r="L269" s="25">
        <v>-753203.37373900414</v>
      </c>
      <c r="M269">
        <v>0.26750000000000002</v>
      </c>
    </row>
    <row r="270" spans="12:13" x14ac:dyDescent="0.3">
      <c r="L270" s="25">
        <v>-614088.49197852612</v>
      </c>
      <c r="M270">
        <v>0.26850000000000002</v>
      </c>
    </row>
    <row r="271" spans="12:13" x14ac:dyDescent="0.3">
      <c r="L271" s="25">
        <v>-589173.77103185654</v>
      </c>
      <c r="M271">
        <v>0.26950000000000002</v>
      </c>
    </row>
    <row r="272" spans="12:13" x14ac:dyDescent="0.3">
      <c r="L272" s="25">
        <v>-531542.19405305386</v>
      </c>
      <c r="M272">
        <v>0.27050000000000002</v>
      </c>
    </row>
    <row r="273" spans="12:13" x14ac:dyDescent="0.3">
      <c r="L273" s="25">
        <v>-325986.65046989918</v>
      </c>
      <c r="M273">
        <v>0.27150000000000002</v>
      </c>
    </row>
    <row r="274" spans="12:13" x14ac:dyDescent="0.3">
      <c r="L274" s="25">
        <v>-140403.9268257618</v>
      </c>
      <c r="M274">
        <v>0.27250000000000002</v>
      </c>
    </row>
    <row r="275" spans="12:13" x14ac:dyDescent="0.3">
      <c r="L275" s="25">
        <v>-16763.748884677887</v>
      </c>
      <c r="M275">
        <v>0.27350000000000002</v>
      </c>
    </row>
    <row r="276" spans="12:13" x14ac:dyDescent="0.3">
      <c r="L276" s="25">
        <v>75141.883751034737</v>
      </c>
      <c r="M276">
        <v>0.27450000000000002</v>
      </c>
    </row>
    <row r="277" spans="12:13" x14ac:dyDescent="0.3">
      <c r="L277" s="25">
        <v>90864.442354202271</v>
      </c>
      <c r="M277">
        <v>0.27550000000000002</v>
      </c>
    </row>
    <row r="278" spans="12:13" x14ac:dyDescent="0.3">
      <c r="L278" s="25">
        <v>243934.13675892353</v>
      </c>
      <c r="M278">
        <v>0.27650000000000002</v>
      </c>
    </row>
    <row r="279" spans="12:13" x14ac:dyDescent="0.3">
      <c r="L279" s="25">
        <v>550054.76059114933</v>
      </c>
      <c r="M279">
        <v>0.27750000000000002</v>
      </c>
    </row>
    <row r="280" spans="12:13" x14ac:dyDescent="0.3">
      <c r="L280" s="25">
        <v>569441.92086219788</v>
      </c>
      <c r="M280">
        <v>0.27850000000000003</v>
      </c>
    </row>
    <row r="281" spans="12:13" x14ac:dyDescent="0.3">
      <c r="L281" s="25">
        <v>686948.34334945679</v>
      </c>
      <c r="M281">
        <v>0.27950000000000003</v>
      </c>
    </row>
    <row r="282" spans="12:13" x14ac:dyDescent="0.3">
      <c r="L282" s="25">
        <v>798359.79068470001</v>
      </c>
      <c r="M282">
        <v>0.28050000000000003</v>
      </c>
    </row>
    <row r="283" spans="12:13" x14ac:dyDescent="0.3">
      <c r="L283" s="25">
        <v>1035098.1106455326</v>
      </c>
      <c r="M283">
        <v>0.28150000000000003</v>
      </c>
    </row>
    <row r="284" spans="12:13" x14ac:dyDescent="0.3">
      <c r="L284" s="25">
        <v>1502380.2438530922</v>
      </c>
      <c r="M284">
        <v>0.28250000000000003</v>
      </c>
    </row>
    <row r="285" spans="12:13" x14ac:dyDescent="0.3">
      <c r="L285" s="25">
        <v>1627554.7062630653</v>
      </c>
      <c r="M285">
        <v>0.28350000000000003</v>
      </c>
    </row>
    <row r="286" spans="12:13" x14ac:dyDescent="0.3">
      <c r="L286" s="25">
        <v>1691501.0857627392</v>
      </c>
      <c r="M286">
        <v>0.28450000000000003</v>
      </c>
    </row>
    <row r="287" spans="12:13" x14ac:dyDescent="0.3">
      <c r="L287" s="25">
        <v>1720935.5745245218</v>
      </c>
      <c r="M287">
        <v>0.28550000000000003</v>
      </c>
    </row>
    <row r="288" spans="12:13" x14ac:dyDescent="0.3">
      <c r="L288" s="25">
        <v>1737455.1741248369</v>
      </c>
      <c r="M288">
        <v>0.28650000000000003</v>
      </c>
    </row>
    <row r="289" spans="12:13" x14ac:dyDescent="0.3">
      <c r="L289" s="25">
        <v>1783608.5084896088</v>
      </c>
      <c r="M289">
        <v>0.28750000000000003</v>
      </c>
    </row>
    <row r="290" spans="12:13" x14ac:dyDescent="0.3">
      <c r="L290" s="25">
        <v>1892308.1088696718</v>
      </c>
      <c r="M290">
        <v>0.28850000000000003</v>
      </c>
    </row>
    <row r="291" spans="12:13" x14ac:dyDescent="0.3">
      <c r="L291" s="25">
        <v>2335475.9650543928</v>
      </c>
      <c r="M291">
        <v>0.28949999999999998</v>
      </c>
    </row>
    <row r="292" spans="12:13" x14ac:dyDescent="0.3">
      <c r="L292" s="25">
        <v>2646902.2158694267</v>
      </c>
      <c r="M292">
        <v>0.29049999999999998</v>
      </c>
    </row>
    <row r="293" spans="12:13" x14ac:dyDescent="0.3">
      <c r="L293" s="25">
        <v>2996937.7862762213</v>
      </c>
      <c r="M293">
        <v>0.29149999999999998</v>
      </c>
    </row>
    <row r="294" spans="12:13" x14ac:dyDescent="0.3">
      <c r="L294" s="25">
        <v>3006131.234254837</v>
      </c>
      <c r="M294">
        <v>0.29249999999999998</v>
      </c>
    </row>
    <row r="295" spans="12:13" x14ac:dyDescent="0.3">
      <c r="L295" s="25">
        <v>3087048.3932665586</v>
      </c>
      <c r="M295">
        <v>0.29349999999999998</v>
      </c>
    </row>
    <row r="296" spans="12:13" x14ac:dyDescent="0.3">
      <c r="L296" s="25">
        <v>3553866.6957421303</v>
      </c>
      <c r="M296">
        <v>0.29449999999999998</v>
      </c>
    </row>
    <row r="297" spans="12:13" x14ac:dyDescent="0.3">
      <c r="L297" s="25">
        <v>4553147.2527036667</v>
      </c>
      <c r="M297">
        <v>0.29549999999999998</v>
      </c>
    </row>
    <row r="298" spans="12:13" x14ac:dyDescent="0.3">
      <c r="L298" s="25">
        <v>4554558.2032423019</v>
      </c>
      <c r="M298">
        <v>0.29649999999999999</v>
      </c>
    </row>
    <row r="299" spans="12:13" x14ac:dyDescent="0.3">
      <c r="L299" s="25">
        <v>4590802.3347634077</v>
      </c>
      <c r="M299">
        <v>0.29749999999999999</v>
      </c>
    </row>
    <row r="300" spans="12:13" x14ac:dyDescent="0.3">
      <c r="L300" s="25">
        <v>5044790.9664589167</v>
      </c>
      <c r="M300">
        <v>0.29849999999999999</v>
      </c>
    </row>
    <row r="301" spans="12:13" x14ac:dyDescent="0.3">
      <c r="L301" s="25">
        <v>5227689.826690793</v>
      </c>
      <c r="M301">
        <v>0.29949999999999999</v>
      </c>
    </row>
    <row r="302" spans="12:13" x14ac:dyDescent="0.3">
      <c r="L302" s="25">
        <v>5436338.1926965714</v>
      </c>
      <c r="M302">
        <v>0.30049999999999999</v>
      </c>
    </row>
    <row r="303" spans="12:13" x14ac:dyDescent="0.3">
      <c r="L303" s="25">
        <v>5781890.3488110304</v>
      </c>
      <c r="M303">
        <v>0.30149999999999999</v>
      </c>
    </row>
    <row r="304" spans="12:13" x14ac:dyDescent="0.3">
      <c r="L304" s="25">
        <v>5993309.0564949512</v>
      </c>
      <c r="M304">
        <v>0.30249999999999999</v>
      </c>
    </row>
    <row r="305" spans="12:13" x14ac:dyDescent="0.3">
      <c r="L305" s="25">
        <v>6031022.8302237988</v>
      </c>
      <c r="M305">
        <v>0.30349999999999999</v>
      </c>
    </row>
    <row r="306" spans="12:13" x14ac:dyDescent="0.3">
      <c r="L306" s="25">
        <v>6483043.2053049803</v>
      </c>
      <c r="M306">
        <v>0.30449999999999999</v>
      </c>
    </row>
    <row r="307" spans="12:13" x14ac:dyDescent="0.3">
      <c r="L307" s="25">
        <v>6789364.4516181946</v>
      </c>
      <c r="M307">
        <v>0.30549999999999999</v>
      </c>
    </row>
    <row r="308" spans="12:13" x14ac:dyDescent="0.3">
      <c r="L308" s="25">
        <v>7024840.9918942451</v>
      </c>
      <c r="M308">
        <v>0.30649999999999999</v>
      </c>
    </row>
    <row r="309" spans="12:13" x14ac:dyDescent="0.3">
      <c r="L309" s="25">
        <v>7348740.059414506</v>
      </c>
      <c r="M309">
        <v>0.3075</v>
      </c>
    </row>
    <row r="310" spans="12:13" x14ac:dyDescent="0.3">
      <c r="L310" s="25">
        <v>7386102.916785121</v>
      </c>
      <c r="M310">
        <v>0.3085</v>
      </c>
    </row>
    <row r="311" spans="12:13" x14ac:dyDescent="0.3">
      <c r="L311" s="25">
        <v>7517416.6105194092</v>
      </c>
      <c r="M311">
        <v>0.3095</v>
      </c>
    </row>
    <row r="312" spans="12:13" x14ac:dyDescent="0.3">
      <c r="L312" s="25">
        <v>7623241.4421367645</v>
      </c>
      <c r="M312">
        <v>0.3105</v>
      </c>
    </row>
    <row r="313" spans="12:13" x14ac:dyDescent="0.3">
      <c r="L313" s="25">
        <v>7633185.3375736475</v>
      </c>
      <c r="M313">
        <v>0.3115</v>
      </c>
    </row>
    <row r="314" spans="12:13" x14ac:dyDescent="0.3">
      <c r="L314" s="25">
        <v>7911325.156239748</v>
      </c>
      <c r="M314">
        <v>0.3125</v>
      </c>
    </row>
    <row r="315" spans="12:13" x14ac:dyDescent="0.3">
      <c r="L315" s="25">
        <v>8048249.0286726952</v>
      </c>
      <c r="M315">
        <v>0.3135</v>
      </c>
    </row>
    <row r="316" spans="12:13" x14ac:dyDescent="0.3">
      <c r="L316" s="25">
        <v>8112411.5321877003</v>
      </c>
      <c r="M316">
        <v>0.3145</v>
      </c>
    </row>
    <row r="317" spans="12:13" x14ac:dyDescent="0.3">
      <c r="L317" s="25">
        <v>8166484.5807301998</v>
      </c>
      <c r="M317">
        <v>0.3155</v>
      </c>
    </row>
    <row r="318" spans="12:13" x14ac:dyDescent="0.3">
      <c r="L318" s="25">
        <v>8226802.7077929974</v>
      </c>
      <c r="M318">
        <v>0.3165</v>
      </c>
    </row>
    <row r="319" spans="12:13" x14ac:dyDescent="0.3">
      <c r="L319" s="25">
        <v>8527504.221365571</v>
      </c>
      <c r="M319">
        <v>0.3175</v>
      </c>
    </row>
    <row r="320" spans="12:13" x14ac:dyDescent="0.3">
      <c r="L320" s="25">
        <v>8684079.229362011</v>
      </c>
      <c r="M320">
        <v>0.31850000000000001</v>
      </c>
    </row>
    <row r="321" spans="12:13" x14ac:dyDescent="0.3">
      <c r="L321" s="25">
        <v>8734460.7487165928</v>
      </c>
      <c r="M321">
        <v>0.31950000000000001</v>
      </c>
    </row>
    <row r="322" spans="12:13" x14ac:dyDescent="0.3">
      <c r="L322" s="25">
        <v>8871166.4289594889</v>
      </c>
      <c r="M322">
        <v>0.32050000000000001</v>
      </c>
    </row>
    <row r="323" spans="12:13" x14ac:dyDescent="0.3">
      <c r="L323" s="25">
        <v>9009669.7380677462</v>
      </c>
      <c r="M323">
        <v>0.32150000000000001</v>
      </c>
    </row>
    <row r="324" spans="12:13" x14ac:dyDescent="0.3">
      <c r="L324" s="25">
        <v>9542216.207844615</v>
      </c>
      <c r="M324">
        <v>0.32250000000000001</v>
      </c>
    </row>
    <row r="325" spans="12:13" x14ac:dyDescent="0.3">
      <c r="L325" s="25">
        <v>9652938.3895932436</v>
      </c>
      <c r="M325">
        <v>0.32350000000000001</v>
      </c>
    </row>
    <row r="326" spans="12:13" x14ac:dyDescent="0.3">
      <c r="L326" s="25">
        <v>9943790.135666132</v>
      </c>
      <c r="M326">
        <v>0.32450000000000001</v>
      </c>
    </row>
    <row r="327" spans="12:13" x14ac:dyDescent="0.3">
      <c r="L327" s="25">
        <v>10161814.17529583</v>
      </c>
      <c r="M327">
        <v>0.32550000000000001</v>
      </c>
    </row>
    <row r="328" spans="12:13" x14ac:dyDescent="0.3">
      <c r="L328" s="25">
        <v>10288300.322774649</v>
      </c>
      <c r="M328">
        <v>0.32650000000000001</v>
      </c>
    </row>
    <row r="329" spans="12:13" x14ac:dyDescent="0.3">
      <c r="L329" s="25">
        <v>10299416.869915605</v>
      </c>
      <c r="M329">
        <v>0.32750000000000001</v>
      </c>
    </row>
    <row r="330" spans="12:13" x14ac:dyDescent="0.3">
      <c r="L330" s="25">
        <v>10418060.526913643</v>
      </c>
      <c r="M330">
        <v>0.32850000000000001</v>
      </c>
    </row>
    <row r="331" spans="12:13" x14ac:dyDescent="0.3">
      <c r="L331" s="25">
        <v>10644179.801131129</v>
      </c>
      <c r="M331">
        <v>0.32950000000000002</v>
      </c>
    </row>
    <row r="332" spans="12:13" x14ac:dyDescent="0.3">
      <c r="L332" s="25">
        <v>11216682.270495534</v>
      </c>
      <c r="M332">
        <v>0.33050000000000002</v>
      </c>
    </row>
    <row r="333" spans="12:13" x14ac:dyDescent="0.3">
      <c r="L333" s="25">
        <v>11239249.216190934</v>
      </c>
      <c r="M333">
        <v>0.33150000000000002</v>
      </c>
    </row>
    <row r="334" spans="12:13" x14ac:dyDescent="0.3">
      <c r="L334" s="25">
        <v>11261985.535235286</v>
      </c>
      <c r="M334">
        <v>0.33250000000000002</v>
      </c>
    </row>
    <row r="335" spans="12:13" x14ac:dyDescent="0.3">
      <c r="L335" s="25">
        <v>11313892.981716275</v>
      </c>
      <c r="M335">
        <v>0.33350000000000002</v>
      </c>
    </row>
    <row r="336" spans="12:13" x14ac:dyDescent="0.3">
      <c r="L336" s="25">
        <v>11479847.950137377</v>
      </c>
      <c r="M336">
        <v>0.33450000000000002</v>
      </c>
    </row>
    <row r="337" spans="12:13" x14ac:dyDescent="0.3">
      <c r="L337" s="25">
        <v>11551560.415202498</v>
      </c>
      <c r="M337">
        <v>0.33550000000000002</v>
      </c>
    </row>
    <row r="338" spans="12:13" x14ac:dyDescent="0.3">
      <c r="L338" s="25">
        <v>11694070.794866085</v>
      </c>
      <c r="M338">
        <v>0.33650000000000002</v>
      </c>
    </row>
    <row r="339" spans="12:13" x14ac:dyDescent="0.3">
      <c r="L339" s="25">
        <v>11781284.756316662</v>
      </c>
      <c r="M339">
        <v>0.33750000000000002</v>
      </c>
    </row>
    <row r="340" spans="12:13" x14ac:dyDescent="0.3">
      <c r="L340" s="25">
        <v>11792946.836626649</v>
      </c>
      <c r="M340">
        <v>0.33850000000000002</v>
      </c>
    </row>
    <row r="341" spans="12:13" x14ac:dyDescent="0.3">
      <c r="L341" s="25">
        <v>12184704.56270349</v>
      </c>
      <c r="M341">
        <v>0.33950000000000002</v>
      </c>
    </row>
    <row r="342" spans="12:13" x14ac:dyDescent="0.3">
      <c r="L342" s="25">
        <v>12256758.8950876</v>
      </c>
      <c r="M342">
        <v>0.34050000000000002</v>
      </c>
    </row>
    <row r="343" spans="12:13" x14ac:dyDescent="0.3">
      <c r="L343" s="25">
        <v>12265390.711801648</v>
      </c>
      <c r="M343">
        <v>0.34150000000000003</v>
      </c>
    </row>
    <row r="344" spans="12:13" x14ac:dyDescent="0.3">
      <c r="L344" s="25">
        <v>12328437.953909993</v>
      </c>
      <c r="M344">
        <v>0.34250000000000003</v>
      </c>
    </row>
    <row r="345" spans="12:13" x14ac:dyDescent="0.3">
      <c r="L345" s="25">
        <v>12353374.370185614</v>
      </c>
      <c r="M345">
        <v>0.34350000000000003</v>
      </c>
    </row>
    <row r="346" spans="12:13" x14ac:dyDescent="0.3">
      <c r="L346" s="25">
        <v>12468535.025510907</v>
      </c>
      <c r="M346">
        <v>0.34450000000000003</v>
      </c>
    </row>
    <row r="347" spans="12:13" x14ac:dyDescent="0.3">
      <c r="L347" s="25">
        <v>13273468.109793663</v>
      </c>
      <c r="M347">
        <v>0.34550000000000003</v>
      </c>
    </row>
    <row r="348" spans="12:13" x14ac:dyDescent="0.3">
      <c r="L348" s="25">
        <v>13509710.745460629</v>
      </c>
      <c r="M348">
        <v>0.34650000000000003</v>
      </c>
    </row>
    <row r="349" spans="12:13" x14ac:dyDescent="0.3">
      <c r="L349" s="25">
        <v>14146802.828361154</v>
      </c>
      <c r="M349">
        <v>0.34750000000000003</v>
      </c>
    </row>
    <row r="350" spans="12:13" x14ac:dyDescent="0.3">
      <c r="L350" s="25">
        <v>14339362.606041431</v>
      </c>
      <c r="M350">
        <v>0.34850000000000003</v>
      </c>
    </row>
    <row r="351" spans="12:13" x14ac:dyDescent="0.3">
      <c r="L351" s="25">
        <v>14437460.064203024</v>
      </c>
      <c r="M351">
        <v>0.34950000000000003</v>
      </c>
    </row>
    <row r="352" spans="12:13" x14ac:dyDescent="0.3">
      <c r="L352" s="25">
        <v>14514562.426381469</v>
      </c>
      <c r="M352">
        <v>0.35050000000000003</v>
      </c>
    </row>
    <row r="353" spans="12:13" x14ac:dyDescent="0.3">
      <c r="L353" s="25">
        <v>14567972.267527461</v>
      </c>
      <c r="M353">
        <v>0.35150000000000003</v>
      </c>
    </row>
    <row r="354" spans="12:13" x14ac:dyDescent="0.3">
      <c r="L354" s="25">
        <v>14653814.910426974</v>
      </c>
      <c r="M354">
        <v>0.35249999999999998</v>
      </c>
    </row>
    <row r="355" spans="12:13" x14ac:dyDescent="0.3">
      <c r="L355" s="25">
        <v>15121785.983997464</v>
      </c>
      <c r="M355">
        <v>0.35349999999999998</v>
      </c>
    </row>
    <row r="356" spans="12:13" x14ac:dyDescent="0.3">
      <c r="L356" s="25">
        <v>15163937.380332708</v>
      </c>
      <c r="M356">
        <v>0.35449999999999998</v>
      </c>
    </row>
    <row r="357" spans="12:13" x14ac:dyDescent="0.3">
      <c r="L357" s="25">
        <v>15314215.521512866</v>
      </c>
      <c r="M357">
        <v>0.35549999999999998</v>
      </c>
    </row>
    <row r="358" spans="12:13" x14ac:dyDescent="0.3">
      <c r="L358" s="25">
        <v>15342001.65717423</v>
      </c>
      <c r="M358">
        <v>0.35649999999999998</v>
      </c>
    </row>
    <row r="359" spans="12:13" x14ac:dyDescent="0.3">
      <c r="L359" s="25">
        <v>15647815.84518683</v>
      </c>
      <c r="M359">
        <v>0.35749999999999998</v>
      </c>
    </row>
    <row r="360" spans="12:13" x14ac:dyDescent="0.3">
      <c r="L360" s="25">
        <v>15785013.245523334</v>
      </c>
      <c r="M360">
        <v>0.35849999999999999</v>
      </c>
    </row>
    <row r="361" spans="12:13" x14ac:dyDescent="0.3">
      <c r="L361" s="25">
        <v>15929093.923410296</v>
      </c>
      <c r="M361">
        <v>0.35949999999999999</v>
      </c>
    </row>
    <row r="362" spans="12:13" x14ac:dyDescent="0.3">
      <c r="L362" s="25">
        <v>16100440.896222711</v>
      </c>
      <c r="M362">
        <v>0.36049999999999999</v>
      </c>
    </row>
    <row r="363" spans="12:13" x14ac:dyDescent="0.3">
      <c r="L363" s="25">
        <v>16118203.858643293</v>
      </c>
      <c r="M363">
        <v>0.36149999999999999</v>
      </c>
    </row>
    <row r="364" spans="12:13" x14ac:dyDescent="0.3">
      <c r="L364" s="25">
        <v>16285510.543497205</v>
      </c>
      <c r="M364">
        <v>0.36249999999999999</v>
      </c>
    </row>
    <row r="365" spans="12:13" x14ac:dyDescent="0.3">
      <c r="L365" s="25">
        <v>16300326.60759604</v>
      </c>
      <c r="M365">
        <v>0.36349999999999999</v>
      </c>
    </row>
    <row r="366" spans="12:13" x14ac:dyDescent="0.3">
      <c r="L366" s="25">
        <v>16355060.027603507</v>
      </c>
      <c r="M366">
        <v>0.36449999999999999</v>
      </c>
    </row>
    <row r="367" spans="12:13" x14ac:dyDescent="0.3">
      <c r="L367" s="25">
        <v>16401707.144514203</v>
      </c>
      <c r="M367">
        <v>0.36549999999999999</v>
      </c>
    </row>
    <row r="368" spans="12:13" x14ac:dyDescent="0.3">
      <c r="L368" s="25">
        <v>16408312.357004762</v>
      </c>
      <c r="M368">
        <v>0.36649999999999999</v>
      </c>
    </row>
    <row r="369" spans="12:13" x14ac:dyDescent="0.3">
      <c r="L369" s="25">
        <v>16680781.017292619</v>
      </c>
      <c r="M369">
        <v>0.36749999999999999</v>
      </c>
    </row>
    <row r="370" spans="12:13" x14ac:dyDescent="0.3">
      <c r="L370" s="25">
        <v>17154781.417086363</v>
      </c>
      <c r="M370">
        <v>0.36849999999999999</v>
      </c>
    </row>
    <row r="371" spans="12:13" x14ac:dyDescent="0.3">
      <c r="L371" s="25">
        <v>17286889.521415949</v>
      </c>
      <c r="M371">
        <v>0.3695</v>
      </c>
    </row>
    <row r="372" spans="12:13" x14ac:dyDescent="0.3">
      <c r="L372" s="25">
        <v>17434516.739765406</v>
      </c>
      <c r="M372">
        <v>0.3705</v>
      </c>
    </row>
    <row r="373" spans="12:13" x14ac:dyDescent="0.3">
      <c r="L373" s="25">
        <v>17491991.581816673</v>
      </c>
      <c r="M373">
        <v>0.3715</v>
      </c>
    </row>
    <row r="374" spans="12:13" x14ac:dyDescent="0.3">
      <c r="L374" s="25">
        <v>17868570.667308807</v>
      </c>
      <c r="M374">
        <v>0.3725</v>
      </c>
    </row>
    <row r="375" spans="12:13" x14ac:dyDescent="0.3">
      <c r="L375" s="25">
        <v>18019129.896174312</v>
      </c>
      <c r="M375">
        <v>0.3735</v>
      </c>
    </row>
    <row r="376" spans="12:13" x14ac:dyDescent="0.3">
      <c r="L376" s="25">
        <v>18363740.65346241</v>
      </c>
      <c r="M376">
        <v>0.3745</v>
      </c>
    </row>
    <row r="377" spans="12:13" x14ac:dyDescent="0.3">
      <c r="L377" s="25">
        <v>18534302.057042599</v>
      </c>
      <c r="M377">
        <v>0.3755</v>
      </c>
    </row>
    <row r="378" spans="12:13" x14ac:dyDescent="0.3">
      <c r="L378" s="25">
        <v>18656868.546177149</v>
      </c>
      <c r="M378">
        <v>0.3765</v>
      </c>
    </row>
    <row r="379" spans="12:13" x14ac:dyDescent="0.3">
      <c r="L379" s="25">
        <v>18664530.629785419</v>
      </c>
      <c r="M379">
        <v>0.3775</v>
      </c>
    </row>
    <row r="380" spans="12:13" x14ac:dyDescent="0.3">
      <c r="L380" s="25">
        <v>18702388.807361484</v>
      </c>
      <c r="M380">
        <v>0.3785</v>
      </c>
    </row>
    <row r="381" spans="12:13" x14ac:dyDescent="0.3">
      <c r="L381" s="25">
        <v>18780728.448245406</v>
      </c>
      <c r="M381">
        <v>0.3795</v>
      </c>
    </row>
    <row r="382" spans="12:13" x14ac:dyDescent="0.3">
      <c r="L382" s="25">
        <v>18791584.145245671</v>
      </c>
      <c r="M382">
        <v>0.3805</v>
      </c>
    </row>
    <row r="383" spans="12:13" x14ac:dyDescent="0.3">
      <c r="L383" s="25">
        <v>18930559.660311103</v>
      </c>
      <c r="M383">
        <v>0.38150000000000001</v>
      </c>
    </row>
    <row r="384" spans="12:13" x14ac:dyDescent="0.3">
      <c r="L384" s="25">
        <v>18978988.041184306</v>
      </c>
      <c r="M384">
        <v>0.38250000000000001</v>
      </c>
    </row>
    <row r="385" spans="12:13" x14ac:dyDescent="0.3">
      <c r="L385" s="25">
        <v>19038318.67897737</v>
      </c>
      <c r="M385">
        <v>0.38350000000000001</v>
      </c>
    </row>
    <row r="386" spans="12:13" x14ac:dyDescent="0.3">
      <c r="L386" s="25">
        <v>19794289.23872304</v>
      </c>
      <c r="M386">
        <v>0.38450000000000001</v>
      </c>
    </row>
    <row r="387" spans="12:13" x14ac:dyDescent="0.3">
      <c r="L387" s="25">
        <v>19836028.947888374</v>
      </c>
      <c r="M387">
        <v>0.38550000000000001</v>
      </c>
    </row>
    <row r="388" spans="12:13" x14ac:dyDescent="0.3">
      <c r="L388" s="25">
        <v>19863677.41712594</v>
      </c>
      <c r="M388">
        <v>0.38650000000000001</v>
      </c>
    </row>
    <row r="389" spans="12:13" x14ac:dyDescent="0.3">
      <c r="L389" s="25">
        <v>20097236.428768396</v>
      </c>
      <c r="M389">
        <v>0.38750000000000001</v>
      </c>
    </row>
    <row r="390" spans="12:13" x14ac:dyDescent="0.3">
      <c r="L390" s="25">
        <v>20097428.981696367</v>
      </c>
      <c r="M390">
        <v>0.38850000000000001</v>
      </c>
    </row>
    <row r="391" spans="12:13" x14ac:dyDescent="0.3">
      <c r="L391" s="25">
        <v>20304010.074304223</v>
      </c>
      <c r="M391">
        <v>0.38950000000000001</v>
      </c>
    </row>
    <row r="392" spans="12:13" x14ac:dyDescent="0.3">
      <c r="L392" s="25">
        <v>20567983.40119338</v>
      </c>
      <c r="M392">
        <v>0.39050000000000001</v>
      </c>
    </row>
    <row r="393" spans="12:13" x14ac:dyDescent="0.3">
      <c r="L393" s="25">
        <v>21078178.104376674</v>
      </c>
      <c r="M393">
        <v>0.39150000000000001</v>
      </c>
    </row>
    <row r="394" spans="12:13" x14ac:dyDescent="0.3">
      <c r="L394" s="25">
        <v>21281349.648893595</v>
      </c>
      <c r="M394">
        <v>0.39250000000000002</v>
      </c>
    </row>
    <row r="395" spans="12:13" x14ac:dyDescent="0.3">
      <c r="L395" s="25">
        <v>21310507.886599779</v>
      </c>
      <c r="M395">
        <v>0.39350000000000002</v>
      </c>
    </row>
    <row r="396" spans="12:13" x14ac:dyDescent="0.3">
      <c r="L396" s="25">
        <v>21550667.328465939</v>
      </c>
      <c r="M396">
        <v>0.39450000000000002</v>
      </c>
    </row>
    <row r="397" spans="12:13" x14ac:dyDescent="0.3">
      <c r="L397" s="25">
        <v>22867323.124585152</v>
      </c>
      <c r="M397">
        <v>0.39550000000000002</v>
      </c>
    </row>
    <row r="398" spans="12:13" x14ac:dyDescent="0.3">
      <c r="L398" s="25">
        <v>22973832.652682424</v>
      </c>
      <c r="M398">
        <v>0.39650000000000002</v>
      </c>
    </row>
    <row r="399" spans="12:13" x14ac:dyDescent="0.3">
      <c r="L399" s="25">
        <v>22987620.53354001</v>
      </c>
      <c r="M399">
        <v>0.39750000000000002</v>
      </c>
    </row>
    <row r="400" spans="12:13" x14ac:dyDescent="0.3">
      <c r="L400" s="25">
        <v>22999295.667146206</v>
      </c>
      <c r="M400">
        <v>0.39850000000000002</v>
      </c>
    </row>
    <row r="401" spans="12:13" x14ac:dyDescent="0.3">
      <c r="L401" s="25">
        <v>23006726.107322335</v>
      </c>
      <c r="M401">
        <v>0.39950000000000002</v>
      </c>
    </row>
    <row r="402" spans="12:13" x14ac:dyDescent="0.3">
      <c r="L402" s="25">
        <v>23027876.683594346</v>
      </c>
      <c r="M402">
        <v>0.40050000000000002</v>
      </c>
    </row>
    <row r="403" spans="12:13" x14ac:dyDescent="0.3">
      <c r="L403" s="25">
        <v>23463829.139460087</v>
      </c>
      <c r="M403">
        <v>0.40150000000000002</v>
      </c>
    </row>
    <row r="404" spans="12:13" x14ac:dyDescent="0.3">
      <c r="L404" s="25">
        <v>24087194.895569563</v>
      </c>
      <c r="M404">
        <v>0.40250000000000002</v>
      </c>
    </row>
    <row r="405" spans="12:13" x14ac:dyDescent="0.3">
      <c r="L405" s="25">
        <v>24170542.826726794</v>
      </c>
      <c r="M405">
        <v>0.40350000000000003</v>
      </c>
    </row>
    <row r="406" spans="12:13" x14ac:dyDescent="0.3">
      <c r="L406" s="25">
        <v>24259354.198945403</v>
      </c>
      <c r="M406">
        <v>0.40450000000000003</v>
      </c>
    </row>
    <row r="407" spans="12:13" x14ac:dyDescent="0.3">
      <c r="L407" s="25">
        <v>25194887.140773654</v>
      </c>
      <c r="M407">
        <v>0.40550000000000003</v>
      </c>
    </row>
    <row r="408" spans="12:13" x14ac:dyDescent="0.3">
      <c r="L408" s="25">
        <v>25308088.326485157</v>
      </c>
      <c r="M408">
        <v>0.40650000000000003</v>
      </c>
    </row>
    <row r="409" spans="12:13" x14ac:dyDescent="0.3">
      <c r="L409" s="25">
        <v>25664223.817160726</v>
      </c>
      <c r="M409">
        <v>0.40750000000000003</v>
      </c>
    </row>
    <row r="410" spans="12:13" x14ac:dyDescent="0.3">
      <c r="L410" s="25">
        <v>25791963.207917809</v>
      </c>
      <c r="M410">
        <v>0.40850000000000003</v>
      </c>
    </row>
    <row r="411" spans="12:13" x14ac:dyDescent="0.3">
      <c r="L411" s="25">
        <v>25813611.627024651</v>
      </c>
      <c r="M411">
        <v>0.40950000000000003</v>
      </c>
    </row>
    <row r="412" spans="12:13" x14ac:dyDescent="0.3">
      <c r="L412" s="25">
        <v>25930548.676302433</v>
      </c>
      <c r="M412">
        <v>0.41050000000000003</v>
      </c>
    </row>
    <row r="413" spans="12:13" x14ac:dyDescent="0.3">
      <c r="L413" s="25">
        <v>26014036.47581923</v>
      </c>
      <c r="M413">
        <v>0.41150000000000003</v>
      </c>
    </row>
    <row r="414" spans="12:13" x14ac:dyDescent="0.3">
      <c r="L414" s="25">
        <v>26143542.204821825</v>
      </c>
      <c r="M414">
        <v>0.41250000000000003</v>
      </c>
    </row>
    <row r="415" spans="12:13" x14ac:dyDescent="0.3">
      <c r="L415" s="25">
        <v>26258918.867091537</v>
      </c>
      <c r="M415">
        <v>0.41350000000000003</v>
      </c>
    </row>
    <row r="416" spans="12:13" x14ac:dyDescent="0.3">
      <c r="L416" s="25">
        <v>26394976.063939691</v>
      </c>
      <c r="M416">
        <v>0.41450000000000004</v>
      </c>
    </row>
    <row r="417" spans="12:13" x14ac:dyDescent="0.3">
      <c r="L417" s="25">
        <v>26695322.608495116</v>
      </c>
      <c r="M417">
        <v>0.41550000000000004</v>
      </c>
    </row>
    <row r="418" spans="12:13" x14ac:dyDescent="0.3">
      <c r="L418" s="25">
        <v>26839903.904825091</v>
      </c>
      <c r="M418">
        <v>0.41650000000000004</v>
      </c>
    </row>
    <row r="419" spans="12:13" x14ac:dyDescent="0.3">
      <c r="L419" s="25">
        <v>26968667.455729961</v>
      </c>
      <c r="M419">
        <v>0.41749999999999998</v>
      </c>
    </row>
    <row r="420" spans="12:13" x14ac:dyDescent="0.3">
      <c r="L420" s="25">
        <v>27009319.803818464</v>
      </c>
      <c r="M420">
        <v>0.41849999999999998</v>
      </c>
    </row>
    <row r="421" spans="12:13" x14ac:dyDescent="0.3">
      <c r="L421" s="25">
        <v>27014540.738404393</v>
      </c>
      <c r="M421">
        <v>0.41949999999999998</v>
      </c>
    </row>
    <row r="422" spans="12:13" x14ac:dyDescent="0.3">
      <c r="L422" s="25">
        <v>27561461.947551847</v>
      </c>
      <c r="M422">
        <v>0.42049999999999998</v>
      </c>
    </row>
    <row r="423" spans="12:13" x14ac:dyDescent="0.3">
      <c r="L423" s="25">
        <v>27626230.794150829</v>
      </c>
      <c r="M423">
        <v>0.42149999999999999</v>
      </c>
    </row>
    <row r="424" spans="12:13" x14ac:dyDescent="0.3">
      <c r="L424" s="25">
        <v>27642875.919126153</v>
      </c>
      <c r="M424">
        <v>0.42249999999999999</v>
      </c>
    </row>
    <row r="425" spans="12:13" x14ac:dyDescent="0.3">
      <c r="L425" s="25">
        <v>28235808.774551988</v>
      </c>
      <c r="M425">
        <v>0.42349999999999999</v>
      </c>
    </row>
    <row r="426" spans="12:13" x14ac:dyDescent="0.3">
      <c r="L426" s="25">
        <v>28907087.094368696</v>
      </c>
      <c r="M426">
        <v>0.42449999999999999</v>
      </c>
    </row>
    <row r="427" spans="12:13" x14ac:dyDescent="0.3">
      <c r="L427" s="25">
        <v>29026064.263250589</v>
      </c>
      <c r="M427">
        <v>0.42549999999999999</v>
      </c>
    </row>
    <row r="428" spans="12:13" x14ac:dyDescent="0.3">
      <c r="L428" s="25">
        <v>29057401.290791035</v>
      </c>
      <c r="M428">
        <v>0.42649999999999999</v>
      </c>
    </row>
    <row r="429" spans="12:13" x14ac:dyDescent="0.3">
      <c r="L429" s="25">
        <v>29422477.495590568</v>
      </c>
      <c r="M429">
        <v>0.42749999999999999</v>
      </c>
    </row>
    <row r="430" spans="12:13" x14ac:dyDescent="0.3">
      <c r="L430" s="25">
        <v>29518134.826657295</v>
      </c>
      <c r="M430">
        <v>0.42849999999999999</v>
      </c>
    </row>
    <row r="431" spans="12:13" x14ac:dyDescent="0.3">
      <c r="L431" s="25">
        <v>29548186.311486244</v>
      </c>
      <c r="M431">
        <v>0.42949999999999999</v>
      </c>
    </row>
    <row r="432" spans="12:13" x14ac:dyDescent="0.3">
      <c r="L432" s="25">
        <v>29774229.019607306</v>
      </c>
      <c r="M432">
        <v>0.43049999999999999</v>
      </c>
    </row>
    <row r="433" spans="12:13" x14ac:dyDescent="0.3">
      <c r="L433" s="25">
        <v>30112160.6680516</v>
      </c>
      <c r="M433">
        <v>0.43149999999999999</v>
      </c>
    </row>
    <row r="434" spans="12:13" x14ac:dyDescent="0.3">
      <c r="L434" s="25">
        <v>30292019.298631907</v>
      </c>
      <c r="M434">
        <v>0.4325</v>
      </c>
    </row>
    <row r="435" spans="12:13" x14ac:dyDescent="0.3">
      <c r="L435" s="25">
        <v>30473298.343187928</v>
      </c>
      <c r="M435">
        <v>0.4335</v>
      </c>
    </row>
    <row r="436" spans="12:13" x14ac:dyDescent="0.3">
      <c r="L436" s="25">
        <v>30637363.853069901</v>
      </c>
      <c r="M436">
        <v>0.4345</v>
      </c>
    </row>
    <row r="437" spans="12:13" x14ac:dyDescent="0.3">
      <c r="L437" s="25">
        <v>30658267.569780827</v>
      </c>
      <c r="M437">
        <v>0.4355</v>
      </c>
    </row>
    <row r="438" spans="12:13" x14ac:dyDescent="0.3">
      <c r="L438" s="25">
        <v>31113625.569639206</v>
      </c>
      <c r="M438">
        <v>0.4365</v>
      </c>
    </row>
    <row r="439" spans="12:13" x14ac:dyDescent="0.3">
      <c r="L439" s="25">
        <v>31180249.297109365</v>
      </c>
      <c r="M439">
        <v>0.4375</v>
      </c>
    </row>
    <row r="440" spans="12:13" x14ac:dyDescent="0.3">
      <c r="L440" s="25">
        <v>31328660.678169966</v>
      </c>
      <c r="M440">
        <v>0.4385</v>
      </c>
    </row>
    <row r="441" spans="12:13" x14ac:dyDescent="0.3">
      <c r="L441" s="25">
        <v>31361858.353102803</v>
      </c>
      <c r="M441">
        <v>0.4395</v>
      </c>
    </row>
    <row r="442" spans="12:13" x14ac:dyDescent="0.3">
      <c r="L442" s="25">
        <v>31821683.854897976</v>
      </c>
      <c r="M442">
        <v>0.4405</v>
      </c>
    </row>
    <row r="443" spans="12:13" x14ac:dyDescent="0.3">
      <c r="L443" s="25">
        <v>32009458.816995621</v>
      </c>
      <c r="M443">
        <v>0.4415</v>
      </c>
    </row>
    <row r="444" spans="12:13" x14ac:dyDescent="0.3">
      <c r="L444" s="25">
        <v>32165809.561800838</v>
      </c>
      <c r="M444">
        <v>0.4425</v>
      </c>
    </row>
    <row r="445" spans="12:13" x14ac:dyDescent="0.3">
      <c r="L445" s="25">
        <v>32321380.445478559</v>
      </c>
      <c r="M445">
        <v>0.44350000000000001</v>
      </c>
    </row>
    <row r="446" spans="12:13" x14ac:dyDescent="0.3">
      <c r="L446" s="25">
        <v>32387339.186597943</v>
      </c>
      <c r="M446">
        <v>0.44450000000000001</v>
      </c>
    </row>
    <row r="447" spans="12:13" x14ac:dyDescent="0.3">
      <c r="L447" s="25">
        <v>32394060.800556064</v>
      </c>
      <c r="M447">
        <v>0.44550000000000001</v>
      </c>
    </row>
    <row r="448" spans="12:13" x14ac:dyDescent="0.3">
      <c r="L448" s="25">
        <v>32743575.166147113</v>
      </c>
      <c r="M448">
        <v>0.44650000000000001</v>
      </c>
    </row>
    <row r="449" spans="12:13" x14ac:dyDescent="0.3">
      <c r="L449" s="25">
        <v>32937692.607683063</v>
      </c>
      <c r="M449">
        <v>0.44750000000000001</v>
      </c>
    </row>
    <row r="450" spans="12:13" x14ac:dyDescent="0.3">
      <c r="L450" s="25">
        <v>32940060.475511193</v>
      </c>
      <c r="M450">
        <v>0.44850000000000001</v>
      </c>
    </row>
    <row r="451" spans="12:13" x14ac:dyDescent="0.3">
      <c r="L451" s="25">
        <v>33175363.783626199</v>
      </c>
      <c r="M451">
        <v>0.44950000000000001</v>
      </c>
    </row>
    <row r="452" spans="12:13" x14ac:dyDescent="0.3">
      <c r="L452" s="25">
        <v>33383054.030397654</v>
      </c>
      <c r="M452">
        <v>0.45050000000000001</v>
      </c>
    </row>
    <row r="453" spans="12:13" x14ac:dyDescent="0.3">
      <c r="L453" s="25">
        <v>33601075.089843392</v>
      </c>
      <c r="M453">
        <v>0.45150000000000001</v>
      </c>
    </row>
    <row r="454" spans="12:13" x14ac:dyDescent="0.3">
      <c r="L454" s="25">
        <v>33620934.503281355</v>
      </c>
      <c r="M454">
        <v>0.45250000000000001</v>
      </c>
    </row>
    <row r="455" spans="12:13" x14ac:dyDescent="0.3">
      <c r="L455" s="25">
        <v>33630657.855570912</v>
      </c>
      <c r="M455">
        <v>0.45350000000000001</v>
      </c>
    </row>
    <row r="456" spans="12:13" x14ac:dyDescent="0.3">
      <c r="L456" s="25">
        <v>33875481.387078524</v>
      </c>
      <c r="M456">
        <v>0.45450000000000002</v>
      </c>
    </row>
    <row r="457" spans="12:13" x14ac:dyDescent="0.3">
      <c r="L457" s="25">
        <v>34070475.892282367</v>
      </c>
      <c r="M457">
        <v>0.45550000000000002</v>
      </c>
    </row>
    <row r="458" spans="12:13" x14ac:dyDescent="0.3">
      <c r="L458" s="25">
        <v>34219322.411668062</v>
      </c>
      <c r="M458">
        <v>0.45650000000000002</v>
      </c>
    </row>
    <row r="459" spans="12:13" x14ac:dyDescent="0.3">
      <c r="L459" s="25">
        <v>34302032.934441566</v>
      </c>
      <c r="M459">
        <v>0.45750000000000002</v>
      </c>
    </row>
    <row r="460" spans="12:13" x14ac:dyDescent="0.3">
      <c r="L460" s="25">
        <v>34406498.256894827</v>
      </c>
      <c r="M460">
        <v>0.45850000000000002</v>
      </c>
    </row>
    <row r="461" spans="12:13" x14ac:dyDescent="0.3">
      <c r="L461" s="25">
        <v>34535425.328791261</v>
      </c>
      <c r="M461">
        <v>0.45950000000000002</v>
      </c>
    </row>
    <row r="462" spans="12:13" x14ac:dyDescent="0.3">
      <c r="L462" s="25">
        <v>34543763.417729616</v>
      </c>
      <c r="M462">
        <v>0.46050000000000002</v>
      </c>
    </row>
    <row r="463" spans="12:13" x14ac:dyDescent="0.3">
      <c r="L463" s="25">
        <v>34868031.04713881</v>
      </c>
      <c r="M463">
        <v>0.46150000000000002</v>
      </c>
    </row>
    <row r="464" spans="12:13" x14ac:dyDescent="0.3">
      <c r="L464" s="25">
        <v>35013326.462439656</v>
      </c>
      <c r="M464">
        <v>0.46250000000000002</v>
      </c>
    </row>
    <row r="465" spans="12:13" x14ac:dyDescent="0.3">
      <c r="L465" s="25">
        <v>35133716.553230643</v>
      </c>
      <c r="M465">
        <v>0.46350000000000002</v>
      </c>
    </row>
    <row r="466" spans="12:13" x14ac:dyDescent="0.3">
      <c r="L466" s="25">
        <v>35163201.341269255</v>
      </c>
      <c r="M466">
        <v>0.46450000000000002</v>
      </c>
    </row>
    <row r="467" spans="12:13" x14ac:dyDescent="0.3">
      <c r="L467" s="25">
        <v>35308565.297700405</v>
      </c>
      <c r="M467">
        <v>0.46550000000000002</v>
      </c>
    </row>
    <row r="468" spans="12:13" x14ac:dyDescent="0.3">
      <c r="L468" s="25">
        <v>35433161.494751096</v>
      </c>
      <c r="M468">
        <v>0.46650000000000003</v>
      </c>
    </row>
    <row r="469" spans="12:13" x14ac:dyDescent="0.3">
      <c r="L469" s="25">
        <v>35729676.275048256</v>
      </c>
      <c r="M469">
        <v>0.46750000000000003</v>
      </c>
    </row>
    <row r="470" spans="12:13" x14ac:dyDescent="0.3">
      <c r="L470" s="25">
        <v>35856719.134187222</v>
      </c>
      <c r="M470">
        <v>0.46850000000000003</v>
      </c>
    </row>
    <row r="471" spans="12:13" x14ac:dyDescent="0.3">
      <c r="L471" s="25">
        <v>36002737.278541327</v>
      </c>
      <c r="M471">
        <v>0.46950000000000003</v>
      </c>
    </row>
    <row r="472" spans="12:13" x14ac:dyDescent="0.3">
      <c r="L472" s="25">
        <v>36029248.982267499</v>
      </c>
      <c r="M472">
        <v>0.47050000000000003</v>
      </c>
    </row>
    <row r="473" spans="12:13" x14ac:dyDescent="0.3">
      <c r="L473" s="25">
        <v>36107616.791242361</v>
      </c>
      <c r="M473">
        <v>0.47150000000000003</v>
      </c>
    </row>
    <row r="474" spans="12:13" x14ac:dyDescent="0.3">
      <c r="L474" s="25">
        <v>36153473.915497303</v>
      </c>
      <c r="M474">
        <v>0.47250000000000003</v>
      </c>
    </row>
    <row r="475" spans="12:13" x14ac:dyDescent="0.3">
      <c r="L475" s="25">
        <v>36187029.310496449</v>
      </c>
      <c r="M475">
        <v>0.47350000000000003</v>
      </c>
    </row>
    <row r="476" spans="12:13" x14ac:dyDescent="0.3">
      <c r="L476" s="25">
        <v>36227111.169981956</v>
      </c>
      <c r="M476">
        <v>0.47450000000000003</v>
      </c>
    </row>
    <row r="477" spans="12:13" x14ac:dyDescent="0.3">
      <c r="L477" s="25">
        <v>36332838.57612288</v>
      </c>
      <c r="M477">
        <v>0.47550000000000003</v>
      </c>
    </row>
    <row r="478" spans="12:13" x14ac:dyDescent="0.3">
      <c r="L478" s="25">
        <v>36454467.951086044</v>
      </c>
      <c r="M478">
        <v>0.47650000000000003</v>
      </c>
    </row>
    <row r="479" spans="12:13" x14ac:dyDescent="0.3">
      <c r="L479" s="25">
        <v>36537517.911299944</v>
      </c>
      <c r="M479">
        <v>0.47750000000000004</v>
      </c>
    </row>
    <row r="480" spans="12:13" x14ac:dyDescent="0.3">
      <c r="L480" s="25">
        <v>36639124.369716287</v>
      </c>
      <c r="M480">
        <v>0.47850000000000004</v>
      </c>
    </row>
    <row r="481" spans="12:13" x14ac:dyDescent="0.3">
      <c r="L481" s="25">
        <v>36729658.022146821</v>
      </c>
      <c r="M481">
        <v>0.47950000000000004</v>
      </c>
    </row>
    <row r="482" spans="12:13" x14ac:dyDescent="0.3">
      <c r="L482" s="25">
        <v>36743203.571777701</v>
      </c>
      <c r="M482">
        <v>0.48049999999999998</v>
      </c>
    </row>
    <row r="483" spans="12:13" x14ac:dyDescent="0.3">
      <c r="L483" s="25">
        <v>36809754.42553699</v>
      </c>
      <c r="M483">
        <v>0.48149999999999998</v>
      </c>
    </row>
    <row r="484" spans="12:13" x14ac:dyDescent="0.3">
      <c r="L484" s="25">
        <v>36976562.330511212</v>
      </c>
      <c r="M484">
        <v>0.48249999999999998</v>
      </c>
    </row>
    <row r="485" spans="12:13" x14ac:dyDescent="0.3">
      <c r="L485" s="25">
        <v>37287542.267847896</v>
      </c>
      <c r="M485">
        <v>0.48349999999999999</v>
      </c>
    </row>
    <row r="486" spans="12:13" x14ac:dyDescent="0.3">
      <c r="L486" s="25">
        <v>37366760.009586811</v>
      </c>
      <c r="M486">
        <v>0.48449999999999999</v>
      </c>
    </row>
    <row r="487" spans="12:13" x14ac:dyDescent="0.3">
      <c r="L487" s="25">
        <v>37879061.092170477</v>
      </c>
      <c r="M487">
        <v>0.48549999999999999</v>
      </c>
    </row>
    <row r="488" spans="12:13" x14ac:dyDescent="0.3">
      <c r="L488" s="25">
        <v>37900041.561671495</v>
      </c>
      <c r="M488">
        <v>0.48649999999999999</v>
      </c>
    </row>
    <row r="489" spans="12:13" x14ac:dyDescent="0.3">
      <c r="L489" s="25">
        <v>37912177.659320235</v>
      </c>
      <c r="M489">
        <v>0.48749999999999999</v>
      </c>
    </row>
    <row r="490" spans="12:13" x14ac:dyDescent="0.3">
      <c r="L490" s="25">
        <v>37961938.052457571</v>
      </c>
      <c r="M490">
        <v>0.48849999999999999</v>
      </c>
    </row>
    <row r="491" spans="12:13" x14ac:dyDescent="0.3">
      <c r="L491" s="25">
        <v>38236891.263154745</v>
      </c>
      <c r="M491">
        <v>0.48949999999999999</v>
      </c>
    </row>
    <row r="492" spans="12:13" x14ac:dyDescent="0.3">
      <c r="L492" s="25">
        <v>38400674.382310987</v>
      </c>
      <c r="M492">
        <v>0.49049999999999999</v>
      </c>
    </row>
    <row r="493" spans="12:13" x14ac:dyDescent="0.3">
      <c r="L493" s="25">
        <v>38436029.337012291</v>
      </c>
      <c r="M493">
        <v>0.49149999999999999</v>
      </c>
    </row>
    <row r="494" spans="12:13" x14ac:dyDescent="0.3">
      <c r="L494" s="25">
        <v>38495648.846161485</v>
      </c>
      <c r="M494">
        <v>0.49249999999999999</v>
      </c>
    </row>
    <row r="495" spans="12:13" x14ac:dyDescent="0.3">
      <c r="L495" s="25">
        <v>38581312.231201053</v>
      </c>
      <c r="M495">
        <v>0.49349999999999999</v>
      </c>
    </row>
    <row r="496" spans="12:13" x14ac:dyDescent="0.3">
      <c r="L496" s="25">
        <v>38741346.287811756</v>
      </c>
      <c r="M496">
        <v>0.4945</v>
      </c>
    </row>
    <row r="497" spans="12:13" x14ac:dyDescent="0.3">
      <c r="L497" s="25">
        <v>38763210.971848607</v>
      </c>
      <c r="M497">
        <v>0.4955</v>
      </c>
    </row>
    <row r="498" spans="12:13" x14ac:dyDescent="0.3">
      <c r="L498" s="25">
        <v>38829918.278944969</v>
      </c>
      <c r="M498">
        <v>0.4965</v>
      </c>
    </row>
    <row r="499" spans="12:13" x14ac:dyDescent="0.3">
      <c r="L499" s="25">
        <v>38859053.465110779</v>
      </c>
      <c r="M499">
        <v>0.4975</v>
      </c>
    </row>
    <row r="500" spans="12:13" x14ac:dyDescent="0.3">
      <c r="L500" s="25">
        <v>38868160.085994959</v>
      </c>
      <c r="M500">
        <v>0.4985</v>
      </c>
    </row>
    <row r="501" spans="12:13" x14ac:dyDescent="0.3">
      <c r="L501" s="25">
        <v>38895886.657557845</v>
      </c>
      <c r="M501">
        <v>0.4995</v>
      </c>
    </row>
    <row r="502" spans="12:13" x14ac:dyDescent="0.3">
      <c r="L502" s="25">
        <v>39120036.460579395</v>
      </c>
      <c r="M502">
        <v>0.50049999999999994</v>
      </c>
    </row>
    <row r="503" spans="12:13" x14ac:dyDescent="0.3">
      <c r="L503" s="25">
        <v>39219084.761214375</v>
      </c>
      <c r="M503">
        <v>0.50149999999999995</v>
      </c>
    </row>
    <row r="504" spans="12:13" x14ac:dyDescent="0.3">
      <c r="L504" s="25">
        <v>39326781.285431266</v>
      </c>
      <c r="M504">
        <v>0.50249999999999995</v>
      </c>
    </row>
    <row r="505" spans="12:13" x14ac:dyDescent="0.3">
      <c r="L505" s="25">
        <v>39511383.929373741</v>
      </c>
      <c r="M505">
        <v>0.50349999999999995</v>
      </c>
    </row>
    <row r="506" spans="12:13" x14ac:dyDescent="0.3">
      <c r="L506" s="25">
        <v>39636178.971619964</v>
      </c>
      <c r="M506">
        <v>0.50449999999999995</v>
      </c>
    </row>
    <row r="507" spans="12:13" x14ac:dyDescent="0.3">
      <c r="L507" s="25">
        <v>39668665.033043981</v>
      </c>
      <c r="M507">
        <v>0.50549999999999995</v>
      </c>
    </row>
    <row r="508" spans="12:13" x14ac:dyDescent="0.3">
      <c r="L508" s="25">
        <v>39689223.654042363</v>
      </c>
      <c r="M508">
        <v>0.50649999999999995</v>
      </c>
    </row>
    <row r="509" spans="12:13" x14ac:dyDescent="0.3">
      <c r="L509" s="25">
        <v>39902050.211433411</v>
      </c>
      <c r="M509">
        <v>0.50749999999999995</v>
      </c>
    </row>
    <row r="510" spans="12:13" x14ac:dyDescent="0.3">
      <c r="L510" s="25">
        <v>39951242.708458662</v>
      </c>
      <c r="M510">
        <v>0.50849999999999995</v>
      </c>
    </row>
    <row r="511" spans="12:13" x14ac:dyDescent="0.3">
      <c r="L511" s="25">
        <v>40246738.386026502</v>
      </c>
      <c r="M511">
        <v>0.50949999999999995</v>
      </c>
    </row>
    <row r="512" spans="12:13" x14ac:dyDescent="0.3">
      <c r="L512" s="25">
        <v>40285198.091754556</v>
      </c>
      <c r="M512">
        <v>0.51049999999999995</v>
      </c>
    </row>
    <row r="513" spans="12:13" x14ac:dyDescent="0.3">
      <c r="L513" s="25">
        <v>40296015.512501955</v>
      </c>
      <c r="M513">
        <v>0.51149999999999995</v>
      </c>
    </row>
    <row r="514" spans="12:13" x14ac:dyDescent="0.3">
      <c r="L514" s="25">
        <v>40464677.736597419</v>
      </c>
      <c r="M514">
        <v>0.51249999999999996</v>
      </c>
    </row>
    <row r="515" spans="12:13" x14ac:dyDescent="0.3">
      <c r="L515" s="25">
        <v>40896036.850656986</v>
      </c>
      <c r="M515">
        <v>0.51349999999999996</v>
      </c>
    </row>
    <row r="516" spans="12:13" x14ac:dyDescent="0.3">
      <c r="L516" s="25">
        <v>40898842.248539686</v>
      </c>
      <c r="M516">
        <v>0.51449999999999996</v>
      </c>
    </row>
    <row r="517" spans="12:13" x14ac:dyDescent="0.3">
      <c r="L517" s="25">
        <v>41063941.008857846</v>
      </c>
      <c r="M517">
        <v>0.51549999999999996</v>
      </c>
    </row>
    <row r="518" spans="12:13" x14ac:dyDescent="0.3">
      <c r="L518" s="25">
        <v>41110043.140758991</v>
      </c>
      <c r="M518">
        <v>0.51649999999999996</v>
      </c>
    </row>
    <row r="519" spans="12:13" x14ac:dyDescent="0.3">
      <c r="L519" s="25">
        <v>41160338.583370328</v>
      </c>
      <c r="M519">
        <v>0.51749999999999996</v>
      </c>
    </row>
    <row r="520" spans="12:13" x14ac:dyDescent="0.3">
      <c r="L520" s="25">
        <v>41177640.579841018</v>
      </c>
      <c r="M520">
        <v>0.51849999999999996</v>
      </c>
    </row>
    <row r="521" spans="12:13" x14ac:dyDescent="0.3">
      <c r="L521" s="25">
        <v>41275258.91841948</v>
      </c>
      <c r="M521">
        <v>0.51949999999999996</v>
      </c>
    </row>
    <row r="522" spans="12:13" x14ac:dyDescent="0.3">
      <c r="L522" s="25">
        <v>41451693.165320039</v>
      </c>
      <c r="M522">
        <v>0.52049999999999996</v>
      </c>
    </row>
    <row r="523" spans="12:13" x14ac:dyDescent="0.3">
      <c r="L523" s="25">
        <v>41500790.707758188</v>
      </c>
      <c r="M523">
        <v>0.52149999999999996</v>
      </c>
    </row>
    <row r="524" spans="12:13" x14ac:dyDescent="0.3">
      <c r="L524" s="25">
        <v>41953167.969817996</v>
      </c>
      <c r="M524">
        <v>0.52249999999999996</v>
      </c>
    </row>
    <row r="525" spans="12:13" x14ac:dyDescent="0.3">
      <c r="L525" s="25">
        <v>42236127.289745331</v>
      </c>
      <c r="M525">
        <v>0.52349999999999997</v>
      </c>
    </row>
    <row r="526" spans="12:13" x14ac:dyDescent="0.3">
      <c r="L526" s="25">
        <v>42295629.296101093</v>
      </c>
      <c r="M526">
        <v>0.52449999999999997</v>
      </c>
    </row>
    <row r="527" spans="12:13" x14ac:dyDescent="0.3">
      <c r="L527" s="25">
        <v>42368721.216508746</v>
      </c>
      <c r="M527">
        <v>0.52549999999999997</v>
      </c>
    </row>
    <row r="528" spans="12:13" x14ac:dyDescent="0.3">
      <c r="L528" s="25">
        <v>42420421.482387424</v>
      </c>
      <c r="M528">
        <v>0.52649999999999997</v>
      </c>
    </row>
    <row r="529" spans="12:13" x14ac:dyDescent="0.3">
      <c r="L529" s="25">
        <v>42495362.541465521</v>
      </c>
      <c r="M529">
        <v>0.52749999999999997</v>
      </c>
    </row>
    <row r="530" spans="12:13" x14ac:dyDescent="0.3">
      <c r="L530" s="25">
        <v>42847155.140709162</v>
      </c>
      <c r="M530">
        <v>0.52849999999999997</v>
      </c>
    </row>
    <row r="531" spans="12:13" x14ac:dyDescent="0.3">
      <c r="L531" s="25">
        <v>42922883.767333031</v>
      </c>
      <c r="M531">
        <v>0.52949999999999997</v>
      </c>
    </row>
    <row r="532" spans="12:13" x14ac:dyDescent="0.3">
      <c r="L532" s="25">
        <v>43414177.913550138</v>
      </c>
      <c r="M532">
        <v>0.53049999999999997</v>
      </c>
    </row>
    <row r="533" spans="12:13" x14ac:dyDescent="0.3">
      <c r="L533" s="25">
        <v>43563345.84096694</v>
      </c>
      <c r="M533">
        <v>0.53149999999999997</v>
      </c>
    </row>
    <row r="534" spans="12:13" x14ac:dyDescent="0.3">
      <c r="L534" s="25">
        <v>43690097.876215458</v>
      </c>
      <c r="M534">
        <v>0.53249999999999997</v>
      </c>
    </row>
    <row r="535" spans="12:13" x14ac:dyDescent="0.3">
      <c r="L535" s="25">
        <v>44069454.370563149</v>
      </c>
      <c r="M535">
        <v>0.53349999999999997</v>
      </c>
    </row>
    <row r="536" spans="12:13" x14ac:dyDescent="0.3">
      <c r="L536" s="25">
        <v>44137583.627864122</v>
      </c>
      <c r="M536">
        <v>0.53449999999999998</v>
      </c>
    </row>
    <row r="537" spans="12:13" x14ac:dyDescent="0.3">
      <c r="L537" s="25">
        <v>44348240.542456627</v>
      </c>
      <c r="M537">
        <v>0.53549999999999998</v>
      </c>
    </row>
    <row r="538" spans="12:13" x14ac:dyDescent="0.3">
      <c r="L538" s="25">
        <v>44454756.767443776</v>
      </c>
      <c r="M538">
        <v>0.53649999999999998</v>
      </c>
    </row>
    <row r="539" spans="12:13" x14ac:dyDescent="0.3">
      <c r="L539" s="25">
        <v>44540043.501966119</v>
      </c>
      <c r="M539">
        <v>0.53749999999999998</v>
      </c>
    </row>
    <row r="540" spans="12:13" x14ac:dyDescent="0.3">
      <c r="L540" s="25">
        <v>44553482.169359803</v>
      </c>
      <c r="M540">
        <v>0.53849999999999998</v>
      </c>
    </row>
    <row r="541" spans="12:13" x14ac:dyDescent="0.3">
      <c r="L541" s="25">
        <v>44643029.737610936</v>
      </c>
      <c r="M541">
        <v>0.53949999999999998</v>
      </c>
    </row>
    <row r="542" spans="12:13" x14ac:dyDescent="0.3">
      <c r="L542" s="25">
        <v>44723187.818338037</v>
      </c>
      <c r="M542">
        <v>0.54049999999999998</v>
      </c>
    </row>
    <row r="543" spans="12:13" x14ac:dyDescent="0.3">
      <c r="L543" s="25">
        <v>44724779.940406203</v>
      </c>
      <c r="M543">
        <v>0.54149999999999998</v>
      </c>
    </row>
    <row r="544" spans="12:13" x14ac:dyDescent="0.3">
      <c r="L544" s="25">
        <v>44826481.98621273</v>
      </c>
      <c r="M544">
        <v>0.54249999999999998</v>
      </c>
    </row>
    <row r="545" spans="12:13" x14ac:dyDescent="0.3">
      <c r="L545" s="25">
        <v>44949768.6374228</v>
      </c>
      <c r="M545">
        <v>0.54349999999999998</v>
      </c>
    </row>
    <row r="546" spans="12:13" x14ac:dyDescent="0.3">
      <c r="L546" s="25">
        <v>45033170.660384417</v>
      </c>
      <c r="M546">
        <v>0.54449999999999998</v>
      </c>
    </row>
    <row r="547" spans="12:13" x14ac:dyDescent="0.3">
      <c r="L547" s="25">
        <v>45261182.342805505</v>
      </c>
      <c r="M547">
        <v>0.54549999999999998</v>
      </c>
    </row>
    <row r="548" spans="12:13" x14ac:dyDescent="0.3">
      <c r="L548" s="25">
        <v>45331985.397798061</v>
      </c>
      <c r="M548">
        <v>0.54649999999999999</v>
      </c>
    </row>
    <row r="549" spans="12:13" x14ac:dyDescent="0.3">
      <c r="L549" s="25">
        <v>45527477.02743578</v>
      </c>
      <c r="M549">
        <v>0.54749999999999999</v>
      </c>
    </row>
    <row r="550" spans="12:13" x14ac:dyDescent="0.3">
      <c r="L550" s="25">
        <v>45721437.71258533</v>
      </c>
      <c r="M550">
        <v>0.54849999999999999</v>
      </c>
    </row>
    <row r="551" spans="12:13" x14ac:dyDescent="0.3">
      <c r="L551" s="25">
        <v>45832021.260107398</v>
      </c>
      <c r="M551">
        <v>0.54949999999999999</v>
      </c>
    </row>
    <row r="552" spans="12:13" x14ac:dyDescent="0.3">
      <c r="L552" s="25">
        <v>46006520.022164226</v>
      </c>
      <c r="M552">
        <v>0.55049999999999999</v>
      </c>
    </row>
    <row r="553" spans="12:13" x14ac:dyDescent="0.3">
      <c r="L553" s="25">
        <v>46029313.540520549</v>
      </c>
      <c r="M553">
        <v>0.55149999999999999</v>
      </c>
    </row>
    <row r="554" spans="12:13" x14ac:dyDescent="0.3">
      <c r="L554" s="25">
        <v>46041092.968165159</v>
      </c>
      <c r="M554">
        <v>0.55249999999999999</v>
      </c>
    </row>
    <row r="555" spans="12:13" x14ac:dyDescent="0.3">
      <c r="L555" s="25">
        <v>46280282.45422852</v>
      </c>
      <c r="M555">
        <v>0.55349999999999999</v>
      </c>
    </row>
    <row r="556" spans="12:13" x14ac:dyDescent="0.3">
      <c r="L556" s="25">
        <v>46688233.451316476</v>
      </c>
      <c r="M556">
        <v>0.55449999999999999</v>
      </c>
    </row>
    <row r="557" spans="12:13" x14ac:dyDescent="0.3">
      <c r="L557" s="25">
        <v>46705781.758473754</v>
      </c>
      <c r="M557">
        <v>0.55549999999999999</v>
      </c>
    </row>
    <row r="558" spans="12:13" x14ac:dyDescent="0.3">
      <c r="L558" s="25">
        <v>46730110.308550477</v>
      </c>
      <c r="M558">
        <v>0.55649999999999999</v>
      </c>
    </row>
    <row r="559" spans="12:13" x14ac:dyDescent="0.3">
      <c r="L559" s="25">
        <v>47034441.910261869</v>
      </c>
      <c r="M559">
        <v>0.5575</v>
      </c>
    </row>
    <row r="560" spans="12:13" x14ac:dyDescent="0.3">
      <c r="L560" s="25">
        <v>47064269.512439847</v>
      </c>
      <c r="M560">
        <v>0.5585</v>
      </c>
    </row>
    <row r="561" spans="12:13" x14ac:dyDescent="0.3">
      <c r="L561" s="25">
        <v>47759389.419709086</v>
      </c>
      <c r="M561">
        <v>0.5595</v>
      </c>
    </row>
    <row r="562" spans="12:13" x14ac:dyDescent="0.3">
      <c r="L562" s="25">
        <v>47871154.438601136</v>
      </c>
      <c r="M562">
        <v>0.5605</v>
      </c>
    </row>
    <row r="563" spans="12:13" x14ac:dyDescent="0.3">
      <c r="L563" s="25">
        <v>47929165.033029199</v>
      </c>
      <c r="M563">
        <v>0.5615</v>
      </c>
    </row>
    <row r="564" spans="12:13" x14ac:dyDescent="0.3">
      <c r="L564" s="25">
        <v>48350733.08532548</v>
      </c>
      <c r="M564">
        <v>0.5625</v>
      </c>
    </row>
    <row r="565" spans="12:13" x14ac:dyDescent="0.3">
      <c r="L565" s="25">
        <v>48589361.973496318</v>
      </c>
      <c r="M565">
        <v>0.5635</v>
      </c>
    </row>
    <row r="566" spans="12:13" x14ac:dyDescent="0.3">
      <c r="L566" s="25">
        <v>48749289.243243217</v>
      </c>
      <c r="M566">
        <v>0.5645</v>
      </c>
    </row>
    <row r="567" spans="12:13" x14ac:dyDescent="0.3">
      <c r="L567" s="25">
        <v>48862150.192999721</v>
      </c>
      <c r="M567">
        <v>0.5655</v>
      </c>
    </row>
    <row r="568" spans="12:13" x14ac:dyDescent="0.3">
      <c r="L568" s="25">
        <v>49129566.283475161</v>
      </c>
      <c r="M568">
        <v>0.5665</v>
      </c>
    </row>
    <row r="569" spans="12:13" x14ac:dyDescent="0.3">
      <c r="L569" s="25">
        <v>49156936.887460232</v>
      </c>
      <c r="M569">
        <v>0.5675</v>
      </c>
    </row>
    <row r="570" spans="12:13" x14ac:dyDescent="0.3">
      <c r="L570" s="25">
        <v>49238241.92483604</v>
      </c>
      <c r="M570">
        <v>0.56850000000000001</v>
      </c>
    </row>
    <row r="571" spans="12:13" x14ac:dyDescent="0.3">
      <c r="L571" s="25">
        <v>49269849.385170817</v>
      </c>
      <c r="M571">
        <v>0.56950000000000001</v>
      </c>
    </row>
    <row r="572" spans="12:13" x14ac:dyDescent="0.3">
      <c r="L572" s="25">
        <v>49285280.442493081</v>
      </c>
      <c r="M572">
        <v>0.57050000000000001</v>
      </c>
    </row>
    <row r="573" spans="12:13" x14ac:dyDescent="0.3">
      <c r="L573" s="25">
        <v>49296873.530079007</v>
      </c>
      <c r="M573">
        <v>0.57150000000000001</v>
      </c>
    </row>
    <row r="574" spans="12:13" x14ac:dyDescent="0.3">
      <c r="L574" s="25">
        <v>49861675.432383299</v>
      </c>
      <c r="M574">
        <v>0.57250000000000001</v>
      </c>
    </row>
    <row r="575" spans="12:13" x14ac:dyDescent="0.3">
      <c r="L575" s="25">
        <v>49877805.997454047</v>
      </c>
      <c r="M575">
        <v>0.57350000000000001</v>
      </c>
    </row>
    <row r="576" spans="12:13" x14ac:dyDescent="0.3">
      <c r="L576" s="25">
        <v>50160300.75394237</v>
      </c>
      <c r="M576">
        <v>0.57450000000000001</v>
      </c>
    </row>
    <row r="577" spans="12:13" x14ac:dyDescent="0.3">
      <c r="L577" s="25">
        <v>50209000.140566587</v>
      </c>
      <c r="M577">
        <v>0.57550000000000001</v>
      </c>
    </row>
    <row r="578" spans="12:13" x14ac:dyDescent="0.3">
      <c r="L578" s="25">
        <v>50381454.001944423</v>
      </c>
      <c r="M578">
        <v>0.57650000000000001</v>
      </c>
    </row>
    <row r="579" spans="12:13" x14ac:dyDescent="0.3">
      <c r="L579" s="25">
        <v>50781317.129425883</v>
      </c>
      <c r="M579">
        <v>0.5774999999999999</v>
      </c>
    </row>
    <row r="580" spans="12:13" x14ac:dyDescent="0.3">
      <c r="L580" s="25">
        <v>50870739.108401418</v>
      </c>
      <c r="M580">
        <v>0.5784999999999999</v>
      </c>
    </row>
    <row r="581" spans="12:13" x14ac:dyDescent="0.3">
      <c r="L581" s="25">
        <v>50987079.014562845</v>
      </c>
      <c r="M581">
        <v>0.5794999999999999</v>
      </c>
    </row>
    <row r="582" spans="12:13" x14ac:dyDescent="0.3">
      <c r="L582" s="25">
        <v>51214557.346589327</v>
      </c>
      <c r="M582">
        <v>0.5804999999999999</v>
      </c>
    </row>
    <row r="583" spans="12:13" x14ac:dyDescent="0.3">
      <c r="L583" s="25">
        <v>51909088.865077376</v>
      </c>
      <c r="M583">
        <v>0.58149999999999991</v>
      </c>
    </row>
    <row r="584" spans="12:13" x14ac:dyDescent="0.3">
      <c r="L584" s="25">
        <v>52096196.233789086</v>
      </c>
      <c r="M584">
        <v>0.58249999999999991</v>
      </c>
    </row>
    <row r="585" spans="12:13" x14ac:dyDescent="0.3">
      <c r="L585" s="25">
        <v>52165041.919292331</v>
      </c>
      <c r="M585">
        <v>0.58349999999999991</v>
      </c>
    </row>
    <row r="586" spans="12:13" x14ac:dyDescent="0.3">
      <c r="L586" s="25">
        <v>52513683.606489658</v>
      </c>
      <c r="M586">
        <v>0.58449999999999991</v>
      </c>
    </row>
    <row r="587" spans="12:13" x14ac:dyDescent="0.3">
      <c r="L587" s="25">
        <v>52611704.334274054</v>
      </c>
      <c r="M587">
        <v>0.58549999999999991</v>
      </c>
    </row>
    <row r="588" spans="12:13" x14ac:dyDescent="0.3">
      <c r="L588" s="25">
        <v>52687232.585672617</v>
      </c>
      <c r="M588">
        <v>0.58649999999999991</v>
      </c>
    </row>
    <row r="589" spans="12:13" x14ac:dyDescent="0.3">
      <c r="L589" s="25">
        <v>52939112.076348305</v>
      </c>
      <c r="M589">
        <v>0.58749999999999991</v>
      </c>
    </row>
    <row r="590" spans="12:13" x14ac:dyDescent="0.3">
      <c r="L590" s="25">
        <v>52972582.463502645</v>
      </c>
      <c r="M590">
        <v>0.58849999999999991</v>
      </c>
    </row>
    <row r="591" spans="12:13" x14ac:dyDescent="0.3">
      <c r="L591" s="25">
        <v>52982360.797908425</v>
      </c>
      <c r="M591">
        <v>0.58949999999999991</v>
      </c>
    </row>
    <row r="592" spans="12:13" x14ac:dyDescent="0.3">
      <c r="L592" s="25">
        <v>53057493.888936877</v>
      </c>
      <c r="M592">
        <v>0.59049999999999991</v>
      </c>
    </row>
    <row r="593" spans="12:13" x14ac:dyDescent="0.3">
      <c r="L593" s="25">
        <v>53128582.859421849</v>
      </c>
      <c r="M593">
        <v>0.59149999999999991</v>
      </c>
    </row>
    <row r="594" spans="12:13" x14ac:dyDescent="0.3">
      <c r="L594" s="25">
        <v>53235534.708423734</v>
      </c>
      <c r="M594">
        <v>0.59249999999999992</v>
      </c>
    </row>
    <row r="595" spans="12:13" x14ac:dyDescent="0.3">
      <c r="L595" s="25">
        <v>53264284.58821094</v>
      </c>
      <c r="M595">
        <v>0.59349999999999992</v>
      </c>
    </row>
    <row r="596" spans="12:13" x14ac:dyDescent="0.3">
      <c r="L596" s="25">
        <v>53279294.20236814</v>
      </c>
      <c r="M596">
        <v>0.59449999999999992</v>
      </c>
    </row>
    <row r="597" spans="12:13" x14ac:dyDescent="0.3">
      <c r="L597" s="25">
        <v>53295346.599544168</v>
      </c>
      <c r="M597">
        <v>0.59549999999999992</v>
      </c>
    </row>
    <row r="598" spans="12:13" x14ac:dyDescent="0.3">
      <c r="L598" s="25">
        <v>53433898.942322493</v>
      </c>
      <c r="M598">
        <v>0.59649999999999992</v>
      </c>
    </row>
    <row r="599" spans="12:13" x14ac:dyDescent="0.3">
      <c r="L599" s="25">
        <v>53680903.700219035</v>
      </c>
      <c r="M599">
        <v>0.59749999999999992</v>
      </c>
    </row>
    <row r="600" spans="12:13" x14ac:dyDescent="0.3">
      <c r="L600" s="25">
        <v>53685057.745653152</v>
      </c>
      <c r="M600">
        <v>0.59849999999999992</v>
      </c>
    </row>
    <row r="601" spans="12:13" x14ac:dyDescent="0.3">
      <c r="L601" s="25">
        <v>53951694.138805509</v>
      </c>
      <c r="M601">
        <v>0.59949999999999992</v>
      </c>
    </row>
    <row r="602" spans="12:13" x14ac:dyDescent="0.3">
      <c r="L602" s="25">
        <v>54162351.044575691</v>
      </c>
      <c r="M602">
        <v>0.60049999999999992</v>
      </c>
    </row>
    <row r="603" spans="12:13" x14ac:dyDescent="0.3">
      <c r="L603" s="25">
        <v>54782427.567714334</v>
      </c>
      <c r="M603">
        <v>0.60149999999999992</v>
      </c>
    </row>
    <row r="604" spans="12:13" x14ac:dyDescent="0.3">
      <c r="L604" s="25">
        <v>55205836.603291869</v>
      </c>
      <c r="M604">
        <v>0.60249999999999992</v>
      </c>
    </row>
    <row r="605" spans="12:13" x14ac:dyDescent="0.3">
      <c r="L605" s="25">
        <v>55305409.832601786</v>
      </c>
      <c r="M605">
        <v>0.60349999999999993</v>
      </c>
    </row>
    <row r="606" spans="12:13" x14ac:dyDescent="0.3">
      <c r="L606" s="25">
        <v>55474907.354634047</v>
      </c>
      <c r="M606">
        <v>0.60449999999999993</v>
      </c>
    </row>
    <row r="607" spans="12:13" x14ac:dyDescent="0.3">
      <c r="L607" s="25">
        <v>55554153.523879766</v>
      </c>
      <c r="M607">
        <v>0.60549999999999993</v>
      </c>
    </row>
    <row r="608" spans="12:13" x14ac:dyDescent="0.3">
      <c r="L608" s="25">
        <v>55629248.862255812</v>
      </c>
      <c r="M608">
        <v>0.60649999999999993</v>
      </c>
    </row>
    <row r="609" spans="12:13" x14ac:dyDescent="0.3">
      <c r="L609" s="25">
        <v>55648834.771633506</v>
      </c>
      <c r="M609">
        <v>0.60749999999999993</v>
      </c>
    </row>
    <row r="610" spans="12:13" x14ac:dyDescent="0.3">
      <c r="L610" s="25">
        <v>55815038.732406259</v>
      </c>
      <c r="M610">
        <v>0.60849999999999993</v>
      </c>
    </row>
    <row r="611" spans="12:13" x14ac:dyDescent="0.3">
      <c r="L611" s="25">
        <v>56188109.76088798</v>
      </c>
      <c r="M611">
        <v>0.60949999999999993</v>
      </c>
    </row>
    <row r="612" spans="12:13" x14ac:dyDescent="0.3">
      <c r="L612" s="25">
        <v>56521043.559836149</v>
      </c>
      <c r="M612">
        <v>0.61049999999999993</v>
      </c>
    </row>
    <row r="613" spans="12:13" x14ac:dyDescent="0.3">
      <c r="L613" s="25">
        <v>56551891.953808188</v>
      </c>
      <c r="M613">
        <v>0.61149999999999993</v>
      </c>
    </row>
    <row r="614" spans="12:13" x14ac:dyDescent="0.3">
      <c r="L614" s="25">
        <v>56584257.804784536</v>
      </c>
      <c r="M614">
        <v>0.61249999999999993</v>
      </c>
    </row>
    <row r="615" spans="12:13" x14ac:dyDescent="0.3">
      <c r="L615" s="25">
        <v>57151973.212043047</v>
      </c>
      <c r="M615">
        <v>0.61349999999999993</v>
      </c>
    </row>
    <row r="616" spans="12:13" x14ac:dyDescent="0.3">
      <c r="L616" s="25">
        <v>57157518.143574119</v>
      </c>
      <c r="M616">
        <v>0.61449999999999994</v>
      </c>
    </row>
    <row r="617" spans="12:13" x14ac:dyDescent="0.3">
      <c r="L617" s="25">
        <v>57307010.454437256</v>
      </c>
      <c r="M617">
        <v>0.61549999999999994</v>
      </c>
    </row>
    <row r="618" spans="12:13" x14ac:dyDescent="0.3">
      <c r="L618" s="25">
        <v>57654074.583817363</v>
      </c>
      <c r="M618">
        <v>0.61649999999999994</v>
      </c>
    </row>
    <row r="619" spans="12:13" x14ac:dyDescent="0.3">
      <c r="L619" s="25">
        <v>57714195.345643044</v>
      </c>
      <c r="M619">
        <v>0.61749999999999994</v>
      </c>
    </row>
    <row r="620" spans="12:13" x14ac:dyDescent="0.3">
      <c r="L620" s="25">
        <v>57898479.653058767</v>
      </c>
      <c r="M620">
        <v>0.61849999999999994</v>
      </c>
    </row>
    <row r="621" spans="12:13" x14ac:dyDescent="0.3">
      <c r="L621" s="25">
        <v>58179272.243132591</v>
      </c>
      <c r="M621">
        <v>0.61949999999999994</v>
      </c>
    </row>
    <row r="622" spans="12:13" x14ac:dyDescent="0.3">
      <c r="L622" s="25">
        <v>58528091.246385098</v>
      </c>
      <c r="M622">
        <v>0.62049999999999994</v>
      </c>
    </row>
    <row r="623" spans="12:13" x14ac:dyDescent="0.3">
      <c r="L623" s="25">
        <v>58846682.32738173</v>
      </c>
      <c r="M623">
        <v>0.62149999999999994</v>
      </c>
    </row>
    <row r="624" spans="12:13" x14ac:dyDescent="0.3">
      <c r="L624" s="25">
        <v>59154494.215720177</v>
      </c>
      <c r="M624">
        <v>0.62249999999999994</v>
      </c>
    </row>
    <row r="625" spans="12:13" x14ac:dyDescent="0.3">
      <c r="L625" s="25">
        <v>59160944.671091557</v>
      </c>
      <c r="M625">
        <v>0.62349999999999994</v>
      </c>
    </row>
    <row r="626" spans="12:13" x14ac:dyDescent="0.3">
      <c r="L626" s="25">
        <v>59254695.455307722</v>
      </c>
      <c r="M626">
        <v>0.62449999999999994</v>
      </c>
    </row>
    <row r="627" spans="12:13" x14ac:dyDescent="0.3">
      <c r="L627" s="25">
        <v>59381853.240963101</v>
      </c>
      <c r="M627">
        <v>0.62549999999999994</v>
      </c>
    </row>
    <row r="628" spans="12:13" x14ac:dyDescent="0.3">
      <c r="L628" s="25">
        <v>59609213.685840845</v>
      </c>
      <c r="M628">
        <v>0.62649999999999995</v>
      </c>
    </row>
    <row r="629" spans="12:13" x14ac:dyDescent="0.3">
      <c r="L629" s="25">
        <v>59940631.203263283</v>
      </c>
      <c r="M629">
        <v>0.62749999999999995</v>
      </c>
    </row>
    <row r="630" spans="12:13" x14ac:dyDescent="0.3">
      <c r="L630" s="25">
        <v>59948380.559122086</v>
      </c>
      <c r="M630">
        <v>0.62849999999999995</v>
      </c>
    </row>
    <row r="631" spans="12:13" x14ac:dyDescent="0.3">
      <c r="L631" s="25">
        <v>60125138.334683776</v>
      </c>
      <c r="M631">
        <v>0.62949999999999995</v>
      </c>
    </row>
    <row r="632" spans="12:13" x14ac:dyDescent="0.3">
      <c r="L632" s="25">
        <v>60155238.89586246</v>
      </c>
      <c r="M632">
        <v>0.63049999999999995</v>
      </c>
    </row>
    <row r="633" spans="12:13" x14ac:dyDescent="0.3">
      <c r="L633" s="25">
        <v>60402212.427754998</v>
      </c>
      <c r="M633">
        <v>0.63149999999999995</v>
      </c>
    </row>
    <row r="634" spans="12:13" x14ac:dyDescent="0.3">
      <c r="L634" s="25">
        <v>60658577.247346282</v>
      </c>
      <c r="M634">
        <v>0.63249999999999995</v>
      </c>
    </row>
    <row r="635" spans="12:13" x14ac:dyDescent="0.3">
      <c r="L635" s="25">
        <v>60756011.460915923</v>
      </c>
      <c r="M635">
        <v>0.63349999999999995</v>
      </c>
    </row>
    <row r="636" spans="12:13" x14ac:dyDescent="0.3">
      <c r="L636" s="25">
        <v>60796631.56035769</v>
      </c>
      <c r="M636">
        <v>0.63449999999999995</v>
      </c>
    </row>
    <row r="637" spans="12:13" x14ac:dyDescent="0.3">
      <c r="L637" s="25">
        <v>60958826.922929764</v>
      </c>
      <c r="M637">
        <v>0.63549999999999995</v>
      </c>
    </row>
    <row r="638" spans="12:13" x14ac:dyDescent="0.3">
      <c r="L638" s="25">
        <v>61027554.0491395</v>
      </c>
      <c r="M638">
        <v>0.63649999999999995</v>
      </c>
    </row>
    <row r="639" spans="12:13" x14ac:dyDescent="0.3">
      <c r="L639" s="25">
        <v>61228947.256945729</v>
      </c>
      <c r="M639">
        <v>0.63749999999999996</v>
      </c>
    </row>
    <row r="640" spans="12:13" x14ac:dyDescent="0.3">
      <c r="L640" s="25">
        <v>61327918.674844384</v>
      </c>
      <c r="M640">
        <v>0.63849999999999996</v>
      </c>
    </row>
    <row r="641" spans="12:13" x14ac:dyDescent="0.3">
      <c r="L641" s="25">
        <v>62248457.776579857</v>
      </c>
      <c r="M641">
        <v>0.63949999999999996</v>
      </c>
    </row>
    <row r="642" spans="12:13" x14ac:dyDescent="0.3">
      <c r="L642" s="25">
        <v>62356618.995612383</v>
      </c>
      <c r="M642">
        <v>0.64049999999999996</v>
      </c>
    </row>
    <row r="643" spans="12:13" x14ac:dyDescent="0.3">
      <c r="L643" s="25">
        <v>62428019.083326101</v>
      </c>
      <c r="M643">
        <v>0.64149999999999996</v>
      </c>
    </row>
    <row r="644" spans="12:13" x14ac:dyDescent="0.3">
      <c r="L644" s="25">
        <v>62466817.679288983</v>
      </c>
      <c r="M644">
        <v>0.64249999999999996</v>
      </c>
    </row>
    <row r="645" spans="12:13" x14ac:dyDescent="0.3">
      <c r="L645" s="25">
        <v>62796203.897249699</v>
      </c>
      <c r="M645">
        <v>0.64349999999999996</v>
      </c>
    </row>
    <row r="646" spans="12:13" x14ac:dyDescent="0.3">
      <c r="L646" s="25">
        <v>62913757.810263634</v>
      </c>
      <c r="M646">
        <v>0.64449999999999996</v>
      </c>
    </row>
    <row r="647" spans="12:13" x14ac:dyDescent="0.3">
      <c r="L647" s="25">
        <v>63163971.0898633</v>
      </c>
      <c r="M647">
        <v>0.64549999999999996</v>
      </c>
    </row>
    <row r="648" spans="12:13" x14ac:dyDescent="0.3">
      <c r="L648" s="25">
        <v>63453638.897968769</v>
      </c>
      <c r="M648">
        <v>0.64649999999999996</v>
      </c>
    </row>
    <row r="649" spans="12:13" x14ac:dyDescent="0.3">
      <c r="L649" s="25">
        <v>63497851.878910184</v>
      </c>
      <c r="M649">
        <v>0.64749999999999996</v>
      </c>
    </row>
    <row r="650" spans="12:13" x14ac:dyDescent="0.3">
      <c r="L650" s="25">
        <v>63579457.38220048</v>
      </c>
      <c r="M650">
        <v>0.64849999999999997</v>
      </c>
    </row>
    <row r="651" spans="12:13" x14ac:dyDescent="0.3">
      <c r="L651" s="25">
        <v>63658624.750509858</v>
      </c>
      <c r="M651">
        <v>0.64949999999999997</v>
      </c>
    </row>
    <row r="652" spans="12:13" x14ac:dyDescent="0.3">
      <c r="L652" s="25">
        <v>63726403.435512662</v>
      </c>
      <c r="M652">
        <v>0.65049999999999997</v>
      </c>
    </row>
    <row r="653" spans="12:13" x14ac:dyDescent="0.3">
      <c r="L653" s="25">
        <v>63887576.068062663</v>
      </c>
      <c r="M653">
        <v>0.65149999999999997</v>
      </c>
    </row>
    <row r="654" spans="12:13" x14ac:dyDescent="0.3">
      <c r="L654" s="25">
        <v>63945227.450067163</v>
      </c>
      <c r="M654">
        <v>0.65249999999999997</v>
      </c>
    </row>
    <row r="655" spans="12:13" x14ac:dyDescent="0.3">
      <c r="L655" s="25">
        <v>63972872.535452604</v>
      </c>
      <c r="M655">
        <v>0.65349999999999997</v>
      </c>
    </row>
    <row r="656" spans="12:13" x14ac:dyDescent="0.3">
      <c r="L656" s="25">
        <v>64013309.171777725</v>
      </c>
      <c r="M656">
        <v>0.65449999999999997</v>
      </c>
    </row>
    <row r="657" spans="12:13" x14ac:dyDescent="0.3">
      <c r="L657" s="25">
        <v>64017421.218768954</v>
      </c>
      <c r="M657">
        <v>0.65549999999999997</v>
      </c>
    </row>
    <row r="658" spans="12:13" x14ac:dyDescent="0.3">
      <c r="L658" s="25">
        <v>64063215.614194155</v>
      </c>
      <c r="M658">
        <v>0.65649999999999997</v>
      </c>
    </row>
    <row r="659" spans="12:13" x14ac:dyDescent="0.3">
      <c r="L659" s="25">
        <v>64194408.61083734</v>
      </c>
      <c r="M659">
        <v>0.65749999999999997</v>
      </c>
    </row>
    <row r="660" spans="12:13" x14ac:dyDescent="0.3">
      <c r="L660" s="25">
        <v>64277089.632913589</v>
      </c>
      <c r="M660">
        <v>0.65849999999999997</v>
      </c>
    </row>
    <row r="661" spans="12:13" x14ac:dyDescent="0.3">
      <c r="L661" s="25">
        <v>64488520.148792386</v>
      </c>
      <c r="M661">
        <v>0.65949999999999998</v>
      </c>
    </row>
    <row r="662" spans="12:13" x14ac:dyDescent="0.3">
      <c r="L662" s="25">
        <v>64587432.15185225</v>
      </c>
      <c r="M662">
        <v>0.66049999999999998</v>
      </c>
    </row>
    <row r="663" spans="12:13" x14ac:dyDescent="0.3">
      <c r="L663" s="25">
        <v>64995046.283246636</v>
      </c>
      <c r="M663">
        <v>0.66149999999999998</v>
      </c>
    </row>
    <row r="664" spans="12:13" x14ac:dyDescent="0.3">
      <c r="L664" s="25">
        <v>65118806.908161759</v>
      </c>
      <c r="M664">
        <v>0.66249999999999998</v>
      </c>
    </row>
    <row r="665" spans="12:13" x14ac:dyDescent="0.3">
      <c r="L665" s="25">
        <v>65292247.856571913</v>
      </c>
      <c r="M665">
        <v>0.66349999999999998</v>
      </c>
    </row>
    <row r="666" spans="12:13" x14ac:dyDescent="0.3">
      <c r="L666" s="25">
        <v>65337050.293285728</v>
      </c>
      <c r="M666">
        <v>0.66449999999999998</v>
      </c>
    </row>
    <row r="667" spans="12:13" x14ac:dyDescent="0.3">
      <c r="L667" s="25">
        <v>65374461.541747451</v>
      </c>
      <c r="M667">
        <v>0.66549999999999998</v>
      </c>
    </row>
    <row r="668" spans="12:13" x14ac:dyDescent="0.3">
      <c r="L668" s="25">
        <v>65446783.573759675</v>
      </c>
      <c r="M668">
        <v>0.66649999999999998</v>
      </c>
    </row>
    <row r="669" spans="12:13" x14ac:dyDescent="0.3">
      <c r="L669" s="25">
        <v>65487647.765738606</v>
      </c>
      <c r="M669">
        <v>0.66749999999999998</v>
      </c>
    </row>
    <row r="670" spans="12:13" x14ac:dyDescent="0.3">
      <c r="L670" s="25">
        <v>65494993.435073256</v>
      </c>
      <c r="M670">
        <v>0.66849999999999998</v>
      </c>
    </row>
    <row r="671" spans="12:13" x14ac:dyDescent="0.3">
      <c r="L671" s="25">
        <v>66164719.00038588</v>
      </c>
      <c r="M671">
        <v>0.66949999999999998</v>
      </c>
    </row>
    <row r="672" spans="12:13" x14ac:dyDescent="0.3">
      <c r="L672" s="25">
        <v>66290351.220142603</v>
      </c>
      <c r="M672">
        <v>0.67049999999999998</v>
      </c>
    </row>
    <row r="673" spans="12:13" x14ac:dyDescent="0.3">
      <c r="L673" s="25">
        <v>66354440.655623317</v>
      </c>
      <c r="M673">
        <v>0.67149999999999999</v>
      </c>
    </row>
    <row r="674" spans="12:13" x14ac:dyDescent="0.3">
      <c r="L674" s="25">
        <v>66598035.849930525</v>
      </c>
      <c r="M674">
        <v>0.67249999999999999</v>
      </c>
    </row>
    <row r="675" spans="12:13" x14ac:dyDescent="0.3">
      <c r="L675" s="25">
        <v>66620421.967679501</v>
      </c>
      <c r="M675">
        <v>0.67349999999999999</v>
      </c>
    </row>
    <row r="676" spans="12:13" x14ac:dyDescent="0.3">
      <c r="L676" s="25">
        <v>66679176.387067199</v>
      </c>
      <c r="M676">
        <v>0.67449999999999999</v>
      </c>
    </row>
    <row r="677" spans="12:13" x14ac:dyDescent="0.3">
      <c r="L677" s="25">
        <v>66751241.891505003</v>
      </c>
      <c r="M677">
        <v>0.67549999999999999</v>
      </c>
    </row>
    <row r="678" spans="12:13" x14ac:dyDescent="0.3">
      <c r="L678" s="25">
        <v>66843512.957063079</v>
      </c>
      <c r="M678">
        <v>0.67649999999999999</v>
      </c>
    </row>
    <row r="679" spans="12:13" x14ac:dyDescent="0.3">
      <c r="L679" s="25">
        <v>67080820.778510928</v>
      </c>
      <c r="M679">
        <v>0.67749999999999999</v>
      </c>
    </row>
    <row r="680" spans="12:13" x14ac:dyDescent="0.3">
      <c r="L680" s="25">
        <v>67131676.373859048</v>
      </c>
      <c r="M680">
        <v>0.67849999999999999</v>
      </c>
    </row>
    <row r="681" spans="12:13" x14ac:dyDescent="0.3">
      <c r="L681" s="25">
        <v>67166767.914064169</v>
      </c>
      <c r="M681">
        <v>0.67949999999999999</v>
      </c>
    </row>
    <row r="682" spans="12:13" x14ac:dyDescent="0.3">
      <c r="L682" s="25">
        <v>67206474.616582036</v>
      </c>
      <c r="M682">
        <v>0.68049999999999999</v>
      </c>
    </row>
    <row r="683" spans="12:13" x14ac:dyDescent="0.3">
      <c r="L683" s="25">
        <v>67210399.347128391</v>
      </c>
      <c r="M683">
        <v>0.68149999999999999</v>
      </c>
    </row>
    <row r="684" spans="12:13" x14ac:dyDescent="0.3">
      <c r="L684" s="25">
        <v>67301339.605227828</v>
      </c>
      <c r="M684">
        <v>0.6825</v>
      </c>
    </row>
    <row r="685" spans="12:13" x14ac:dyDescent="0.3">
      <c r="L685" s="25">
        <v>67342766.22531724</v>
      </c>
      <c r="M685">
        <v>0.6835</v>
      </c>
    </row>
    <row r="686" spans="12:13" x14ac:dyDescent="0.3">
      <c r="L686" s="25">
        <v>67586242.650986075</v>
      </c>
      <c r="M686">
        <v>0.6845</v>
      </c>
    </row>
    <row r="687" spans="12:13" x14ac:dyDescent="0.3">
      <c r="L687" s="25">
        <v>67614722.186199307</v>
      </c>
      <c r="M687">
        <v>0.6855</v>
      </c>
    </row>
    <row r="688" spans="12:13" x14ac:dyDescent="0.3">
      <c r="L688" s="25">
        <v>67746463.760334134</v>
      </c>
      <c r="M688">
        <v>0.6865</v>
      </c>
    </row>
    <row r="689" spans="12:13" x14ac:dyDescent="0.3">
      <c r="L689" s="25">
        <v>67870608.59650147</v>
      </c>
      <c r="M689">
        <v>0.6875</v>
      </c>
    </row>
    <row r="690" spans="12:13" x14ac:dyDescent="0.3">
      <c r="L690" s="25">
        <v>67876703.315337062</v>
      </c>
      <c r="M690">
        <v>0.6885</v>
      </c>
    </row>
    <row r="691" spans="12:13" x14ac:dyDescent="0.3">
      <c r="L691" s="25">
        <v>68019022.229807615</v>
      </c>
      <c r="M691">
        <v>0.6895</v>
      </c>
    </row>
    <row r="692" spans="12:13" x14ac:dyDescent="0.3">
      <c r="L692" s="25">
        <v>68044936.653556705</v>
      </c>
      <c r="M692">
        <v>0.6905</v>
      </c>
    </row>
    <row r="693" spans="12:13" x14ac:dyDescent="0.3">
      <c r="L693" s="25">
        <v>68065605.184424639</v>
      </c>
      <c r="M693">
        <v>0.6915</v>
      </c>
    </row>
    <row r="694" spans="12:13" x14ac:dyDescent="0.3">
      <c r="L694" s="25">
        <v>68103764.549415827</v>
      </c>
      <c r="M694">
        <v>0.6925</v>
      </c>
    </row>
    <row r="695" spans="12:13" x14ac:dyDescent="0.3">
      <c r="L695" s="25">
        <v>68126356.933612108</v>
      </c>
      <c r="M695">
        <v>0.69350000000000001</v>
      </c>
    </row>
    <row r="696" spans="12:13" x14ac:dyDescent="0.3">
      <c r="L696" s="25">
        <v>68190499.334059238</v>
      </c>
      <c r="M696">
        <v>0.69450000000000001</v>
      </c>
    </row>
    <row r="697" spans="12:13" x14ac:dyDescent="0.3">
      <c r="L697" s="25">
        <v>68202687.246707916</v>
      </c>
      <c r="M697">
        <v>0.69550000000000001</v>
      </c>
    </row>
    <row r="698" spans="12:13" x14ac:dyDescent="0.3">
      <c r="L698" s="25">
        <v>68324610.58501935</v>
      </c>
      <c r="M698">
        <v>0.69650000000000001</v>
      </c>
    </row>
    <row r="699" spans="12:13" x14ac:dyDescent="0.3">
      <c r="L699" s="25">
        <v>68459039.562354565</v>
      </c>
      <c r="M699">
        <v>0.69750000000000001</v>
      </c>
    </row>
    <row r="700" spans="12:13" x14ac:dyDescent="0.3">
      <c r="L700" s="25">
        <v>68818053.658669353</v>
      </c>
      <c r="M700">
        <v>0.69850000000000001</v>
      </c>
    </row>
    <row r="701" spans="12:13" x14ac:dyDescent="0.3">
      <c r="L701" s="25">
        <v>68856719.274863005</v>
      </c>
      <c r="M701">
        <v>0.69950000000000001</v>
      </c>
    </row>
    <row r="702" spans="12:13" x14ac:dyDescent="0.3">
      <c r="L702" s="25">
        <v>68860766.809778094</v>
      </c>
      <c r="M702">
        <v>0.70050000000000001</v>
      </c>
    </row>
    <row r="703" spans="12:13" x14ac:dyDescent="0.3">
      <c r="L703" s="25">
        <v>68881468.99247539</v>
      </c>
      <c r="M703">
        <v>0.70150000000000001</v>
      </c>
    </row>
    <row r="704" spans="12:13" x14ac:dyDescent="0.3">
      <c r="L704" s="25">
        <v>68929416.440476418</v>
      </c>
      <c r="M704">
        <v>0.70250000000000001</v>
      </c>
    </row>
    <row r="705" spans="12:13" x14ac:dyDescent="0.3">
      <c r="L705" s="25">
        <v>68955594.807806015</v>
      </c>
      <c r="M705">
        <v>0.70350000000000001</v>
      </c>
    </row>
    <row r="706" spans="12:13" x14ac:dyDescent="0.3">
      <c r="L706" s="25">
        <v>69079025.695482492</v>
      </c>
      <c r="M706">
        <v>0.7044999999999999</v>
      </c>
    </row>
    <row r="707" spans="12:13" x14ac:dyDescent="0.3">
      <c r="L707" s="25">
        <v>69088379.627521515</v>
      </c>
      <c r="M707">
        <v>0.7054999999999999</v>
      </c>
    </row>
    <row r="708" spans="12:13" x14ac:dyDescent="0.3">
      <c r="L708" s="25">
        <v>69689545.225162029</v>
      </c>
      <c r="M708">
        <v>0.70649999999999991</v>
      </c>
    </row>
    <row r="709" spans="12:13" x14ac:dyDescent="0.3">
      <c r="L709" s="25">
        <v>69925651.425677299</v>
      </c>
      <c r="M709">
        <v>0.70749999999999991</v>
      </c>
    </row>
    <row r="710" spans="12:13" x14ac:dyDescent="0.3">
      <c r="L710" s="25">
        <v>69935153.838065982</v>
      </c>
      <c r="M710">
        <v>0.70849999999999991</v>
      </c>
    </row>
    <row r="711" spans="12:13" x14ac:dyDescent="0.3">
      <c r="L711" s="25">
        <v>69996863.213168263</v>
      </c>
      <c r="M711">
        <v>0.70949999999999991</v>
      </c>
    </row>
    <row r="712" spans="12:13" x14ac:dyDescent="0.3">
      <c r="L712" s="25">
        <v>70003492.694164991</v>
      </c>
      <c r="M712">
        <v>0.71049999999999991</v>
      </c>
    </row>
    <row r="713" spans="12:13" x14ac:dyDescent="0.3">
      <c r="L713" s="25">
        <v>70433972.107001901</v>
      </c>
      <c r="M713">
        <v>0.71149999999999991</v>
      </c>
    </row>
    <row r="714" spans="12:13" x14ac:dyDescent="0.3">
      <c r="L714" s="25">
        <v>70783280.419067025</v>
      </c>
      <c r="M714">
        <v>0.71249999999999991</v>
      </c>
    </row>
    <row r="715" spans="12:13" x14ac:dyDescent="0.3">
      <c r="L715" s="25">
        <v>71100392.449497223</v>
      </c>
      <c r="M715">
        <v>0.71349999999999991</v>
      </c>
    </row>
    <row r="716" spans="12:13" x14ac:dyDescent="0.3">
      <c r="L716" s="25">
        <v>71134984.912019014</v>
      </c>
      <c r="M716">
        <v>0.71449999999999991</v>
      </c>
    </row>
    <row r="717" spans="12:13" x14ac:dyDescent="0.3">
      <c r="L717" s="25">
        <v>71334970.624430656</v>
      </c>
      <c r="M717">
        <v>0.71549999999999991</v>
      </c>
    </row>
    <row r="718" spans="12:13" x14ac:dyDescent="0.3">
      <c r="L718" s="25">
        <v>71381922.720092177</v>
      </c>
      <c r="M718">
        <v>0.71649999999999991</v>
      </c>
    </row>
    <row r="719" spans="12:13" x14ac:dyDescent="0.3">
      <c r="L719" s="25">
        <v>71468553.633440256</v>
      </c>
      <c r="M719">
        <v>0.71749999999999992</v>
      </c>
    </row>
    <row r="720" spans="12:13" x14ac:dyDescent="0.3">
      <c r="L720" s="25">
        <v>71536687.653456092</v>
      </c>
      <c r="M720">
        <v>0.71849999999999992</v>
      </c>
    </row>
    <row r="721" spans="12:13" x14ac:dyDescent="0.3">
      <c r="L721" s="25">
        <v>71615336.883923531</v>
      </c>
      <c r="M721">
        <v>0.71949999999999992</v>
      </c>
    </row>
    <row r="722" spans="12:13" x14ac:dyDescent="0.3">
      <c r="L722" s="25">
        <v>71800588.936622262</v>
      </c>
      <c r="M722">
        <v>0.72049999999999992</v>
      </c>
    </row>
    <row r="723" spans="12:13" x14ac:dyDescent="0.3">
      <c r="L723" s="25">
        <v>71865336.340870738</v>
      </c>
      <c r="M723">
        <v>0.72149999999999992</v>
      </c>
    </row>
    <row r="724" spans="12:13" x14ac:dyDescent="0.3">
      <c r="L724" s="25">
        <v>72122810.853247523</v>
      </c>
      <c r="M724">
        <v>0.72249999999999992</v>
      </c>
    </row>
    <row r="725" spans="12:13" x14ac:dyDescent="0.3">
      <c r="L725" s="25">
        <v>72279815.31983757</v>
      </c>
      <c r="M725">
        <v>0.72349999999999992</v>
      </c>
    </row>
    <row r="726" spans="12:13" x14ac:dyDescent="0.3">
      <c r="L726" s="25">
        <v>72481744.933090568</v>
      </c>
      <c r="M726">
        <v>0.72449999999999992</v>
      </c>
    </row>
    <row r="727" spans="12:13" x14ac:dyDescent="0.3">
      <c r="L727" s="25">
        <v>72485881.506573439</v>
      </c>
      <c r="M727">
        <v>0.72549999999999992</v>
      </c>
    </row>
    <row r="728" spans="12:13" x14ac:dyDescent="0.3">
      <c r="L728" s="25">
        <v>72612354.298898816</v>
      </c>
      <c r="M728">
        <v>0.72649999999999992</v>
      </c>
    </row>
    <row r="729" spans="12:13" x14ac:dyDescent="0.3">
      <c r="L729" s="25">
        <v>72761727.015904069</v>
      </c>
      <c r="M729">
        <v>0.72749999999999992</v>
      </c>
    </row>
    <row r="730" spans="12:13" x14ac:dyDescent="0.3">
      <c r="L730" s="25">
        <v>73010701.693729043</v>
      </c>
      <c r="M730">
        <v>0.72849999999999993</v>
      </c>
    </row>
    <row r="731" spans="12:13" x14ac:dyDescent="0.3">
      <c r="L731" s="25">
        <v>73044617.708387733</v>
      </c>
      <c r="M731">
        <v>0.72949999999999993</v>
      </c>
    </row>
    <row r="732" spans="12:13" x14ac:dyDescent="0.3">
      <c r="L732" s="25">
        <v>73090414.93402195</v>
      </c>
      <c r="M732">
        <v>0.73049999999999993</v>
      </c>
    </row>
    <row r="733" spans="12:13" x14ac:dyDescent="0.3">
      <c r="L733" s="25">
        <v>73118808.717238426</v>
      </c>
      <c r="M733">
        <v>0.73149999999999993</v>
      </c>
    </row>
    <row r="734" spans="12:13" x14ac:dyDescent="0.3">
      <c r="L734" s="25">
        <v>73202311.866168857</v>
      </c>
      <c r="M734">
        <v>0.73249999999999993</v>
      </c>
    </row>
    <row r="735" spans="12:13" x14ac:dyDescent="0.3">
      <c r="L735" s="25">
        <v>73289568.293630958</v>
      </c>
      <c r="M735">
        <v>0.73349999999999993</v>
      </c>
    </row>
    <row r="736" spans="12:13" x14ac:dyDescent="0.3">
      <c r="L736" s="25">
        <v>73310690.464332104</v>
      </c>
      <c r="M736">
        <v>0.73449999999999993</v>
      </c>
    </row>
    <row r="737" spans="12:13" x14ac:dyDescent="0.3">
      <c r="L737" s="25">
        <v>73493952.612059355</v>
      </c>
      <c r="M737">
        <v>0.73549999999999993</v>
      </c>
    </row>
    <row r="738" spans="12:13" x14ac:dyDescent="0.3">
      <c r="L738" s="25">
        <v>73498851.495319843</v>
      </c>
      <c r="M738">
        <v>0.73649999999999993</v>
      </c>
    </row>
    <row r="739" spans="12:13" x14ac:dyDescent="0.3">
      <c r="L739" s="25">
        <v>73719651.95645082</v>
      </c>
      <c r="M739">
        <v>0.73749999999999993</v>
      </c>
    </row>
    <row r="740" spans="12:13" x14ac:dyDescent="0.3">
      <c r="L740" s="25">
        <v>73764035.665283442</v>
      </c>
      <c r="M740">
        <v>0.73849999999999993</v>
      </c>
    </row>
    <row r="741" spans="12:13" x14ac:dyDescent="0.3">
      <c r="L741" s="25">
        <v>73904991.920402646</v>
      </c>
      <c r="M741">
        <v>0.73949999999999994</v>
      </c>
    </row>
    <row r="742" spans="12:13" x14ac:dyDescent="0.3">
      <c r="L742" s="25">
        <v>74027519.026713014</v>
      </c>
      <c r="M742">
        <v>0.74049999999999994</v>
      </c>
    </row>
    <row r="743" spans="12:13" x14ac:dyDescent="0.3">
      <c r="L743" s="25">
        <v>74129450.746965528</v>
      </c>
      <c r="M743">
        <v>0.74149999999999994</v>
      </c>
    </row>
    <row r="744" spans="12:13" x14ac:dyDescent="0.3">
      <c r="L744" s="25">
        <v>74375374.710728765</v>
      </c>
      <c r="M744">
        <v>0.74249999999999994</v>
      </c>
    </row>
    <row r="745" spans="12:13" x14ac:dyDescent="0.3">
      <c r="L745" s="25">
        <v>74443462.534675121</v>
      </c>
      <c r="M745">
        <v>0.74349999999999994</v>
      </c>
    </row>
    <row r="746" spans="12:13" x14ac:dyDescent="0.3">
      <c r="L746" s="25">
        <v>74503398.701777458</v>
      </c>
      <c r="M746">
        <v>0.74449999999999994</v>
      </c>
    </row>
    <row r="747" spans="12:13" x14ac:dyDescent="0.3">
      <c r="L747" s="25">
        <v>74653906.187888026</v>
      </c>
      <c r="M747">
        <v>0.74549999999999994</v>
      </c>
    </row>
    <row r="748" spans="12:13" x14ac:dyDescent="0.3">
      <c r="L748" s="25">
        <v>74762937.183098316</v>
      </c>
      <c r="M748">
        <v>0.74649999999999994</v>
      </c>
    </row>
    <row r="749" spans="12:13" x14ac:dyDescent="0.3">
      <c r="L749" s="25">
        <v>74769755.13312912</v>
      </c>
      <c r="M749">
        <v>0.74749999999999994</v>
      </c>
    </row>
    <row r="750" spans="12:13" x14ac:dyDescent="0.3">
      <c r="L750" s="25">
        <v>74921554.779203892</v>
      </c>
      <c r="M750">
        <v>0.74849999999999994</v>
      </c>
    </row>
    <row r="751" spans="12:13" x14ac:dyDescent="0.3">
      <c r="L751" s="25">
        <v>75032360.332902908</v>
      </c>
      <c r="M751">
        <v>0.74949999999999994</v>
      </c>
    </row>
    <row r="752" spans="12:13" x14ac:dyDescent="0.3">
      <c r="L752" s="25">
        <v>75126586.574836373</v>
      </c>
      <c r="M752">
        <v>0.75049999999999994</v>
      </c>
    </row>
    <row r="753" spans="12:13" x14ac:dyDescent="0.3">
      <c r="L753" s="25">
        <v>75171781.164555192</v>
      </c>
      <c r="M753">
        <v>0.75149999999999995</v>
      </c>
    </row>
    <row r="754" spans="12:13" x14ac:dyDescent="0.3">
      <c r="L754" s="25">
        <v>75268045.200171232</v>
      </c>
      <c r="M754">
        <v>0.75249999999999995</v>
      </c>
    </row>
    <row r="755" spans="12:13" x14ac:dyDescent="0.3">
      <c r="L755" s="25">
        <v>75434494.01360786</v>
      </c>
      <c r="M755">
        <v>0.75349999999999995</v>
      </c>
    </row>
    <row r="756" spans="12:13" x14ac:dyDescent="0.3">
      <c r="L756" s="25">
        <v>75579718.281458497</v>
      </c>
      <c r="M756">
        <v>0.75449999999999995</v>
      </c>
    </row>
    <row r="757" spans="12:13" x14ac:dyDescent="0.3">
      <c r="L757" s="25">
        <v>75658098.90219593</v>
      </c>
      <c r="M757">
        <v>0.75549999999999995</v>
      </c>
    </row>
    <row r="758" spans="12:13" x14ac:dyDescent="0.3">
      <c r="L758" s="25">
        <v>75664290.747750401</v>
      </c>
      <c r="M758">
        <v>0.75649999999999995</v>
      </c>
    </row>
    <row r="759" spans="12:13" x14ac:dyDescent="0.3">
      <c r="L759" s="25">
        <v>75760685.88785398</v>
      </c>
      <c r="M759">
        <v>0.75749999999999995</v>
      </c>
    </row>
    <row r="760" spans="12:13" x14ac:dyDescent="0.3">
      <c r="L760" s="25">
        <v>75957827.044163465</v>
      </c>
      <c r="M760">
        <v>0.75849999999999995</v>
      </c>
    </row>
    <row r="761" spans="12:13" x14ac:dyDescent="0.3">
      <c r="L761" s="25">
        <v>76113192.61870575</v>
      </c>
      <c r="M761">
        <v>0.75949999999999995</v>
      </c>
    </row>
    <row r="762" spans="12:13" x14ac:dyDescent="0.3">
      <c r="L762" s="25">
        <v>76498928.344914079</v>
      </c>
      <c r="M762">
        <v>0.76049999999999995</v>
      </c>
    </row>
    <row r="763" spans="12:13" x14ac:dyDescent="0.3">
      <c r="L763" s="25">
        <v>76791579.14210999</v>
      </c>
      <c r="M763">
        <v>0.76149999999999995</v>
      </c>
    </row>
    <row r="764" spans="12:13" x14ac:dyDescent="0.3">
      <c r="L764" s="25">
        <v>76961307.08583951</v>
      </c>
      <c r="M764">
        <v>0.76249999999999996</v>
      </c>
    </row>
    <row r="765" spans="12:13" x14ac:dyDescent="0.3">
      <c r="L765" s="25">
        <v>77284913.2837075</v>
      </c>
      <c r="M765">
        <v>0.76349999999999996</v>
      </c>
    </row>
    <row r="766" spans="12:13" x14ac:dyDescent="0.3">
      <c r="L766" s="25">
        <v>77317638.951775193</v>
      </c>
      <c r="M766">
        <v>0.76449999999999996</v>
      </c>
    </row>
    <row r="767" spans="12:13" x14ac:dyDescent="0.3">
      <c r="L767" s="25">
        <v>77343887.985157251</v>
      </c>
      <c r="M767">
        <v>0.76549999999999996</v>
      </c>
    </row>
    <row r="768" spans="12:13" x14ac:dyDescent="0.3">
      <c r="L768" s="25">
        <v>77397313.115154505</v>
      </c>
      <c r="M768">
        <v>0.76649999999999996</v>
      </c>
    </row>
    <row r="769" spans="12:13" x14ac:dyDescent="0.3">
      <c r="L769" s="25">
        <v>77423897.997548461</v>
      </c>
      <c r="M769">
        <v>0.76749999999999996</v>
      </c>
    </row>
    <row r="770" spans="12:13" x14ac:dyDescent="0.3">
      <c r="L770" s="25">
        <v>77523302.958411694</v>
      </c>
      <c r="M770">
        <v>0.76849999999999996</v>
      </c>
    </row>
    <row r="771" spans="12:13" x14ac:dyDescent="0.3">
      <c r="L771" s="25">
        <v>77523673.53911984</v>
      </c>
      <c r="M771">
        <v>0.76949999999999996</v>
      </c>
    </row>
    <row r="772" spans="12:13" x14ac:dyDescent="0.3">
      <c r="L772" s="25">
        <v>77589406.134613037</v>
      </c>
      <c r="M772">
        <v>0.77049999999999996</v>
      </c>
    </row>
    <row r="773" spans="12:13" x14ac:dyDescent="0.3">
      <c r="L773" s="25">
        <v>77624606.238252163</v>
      </c>
      <c r="M773">
        <v>0.77149999999999996</v>
      </c>
    </row>
    <row r="774" spans="12:13" x14ac:dyDescent="0.3">
      <c r="L774" s="25">
        <v>77654336.08066988</v>
      </c>
      <c r="M774">
        <v>0.77249999999999996</v>
      </c>
    </row>
    <row r="775" spans="12:13" x14ac:dyDescent="0.3">
      <c r="L775" s="25">
        <v>77719523.870932579</v>
      </c>
      <c r="M775">
        <v>0.77349999999999997</v>
      </c>
    </row>
    <row r="776" spans="12:13" x14ac:dyDescent="0.3">
      <c r="L776" s="25">
        <v>77751040.456282616</v>
      </c>
      <c r="M776">
        <v>0.77449999999999997</v>
      </c>
    </row>
    <row r="777" spans="12:13" x14ac:dyDescent="0.3">
      <c r="L777" s="25">
        <v>77943231.904785275</v>
      </c>
      <c r="M777">
        <v>0.77549999999999997</v>
      </c>
    </row>
    <row r="778" spans="12:13" x14ac:dyDescent="0.3">
      <c r="L778" s="25">
        <v>78104715.521041036</v>
      </c>
      <c r="M778">
        <v>0.77649999999999997</v>
      </c>
    </row>
    <row r="779" spans="12:13" x14ac:dyDescent="0.3">
      <c r="L779" s="25">
        <v>78173412.943407774</v>
      </c>
      <c r="M779">
        <v>0.77749999999999997</v>
      </c>
    </row>
    <row r="780" spans="12:13" x14ac:dyDescent="0.3">
      <c r="L780" s="25">
        <v>78347850.867652893</v>
      </c>
      <c r="M780">
        <v>0.77849999999999997</v>
      </c>
    </row>
    <row r="781" spans="12:13" x14ac:dyDescent="0.3">
      <c r="L781" s="25">
        <v>78402952.581788182</v>
      </c>
      <c r="M781">
        <v>0.77949999999999997</v>
      </c>
    </row>
    <row r="782" spans="12:13" x14ac:dyDescent="0.3">
      <c r="L782" s="25">
        <v>78506459.689633489</v>
      </c>
      <c r="M782">
        <v>0.78049999999999997</v>
      </c>
    </row>
    <row r="783" spans="12:13" x14ac:dyDescent="0.3">
      <c r="L783" s="25">
        <v>78508116.08152926</v>
      </c>
      <c r="M783">
        <v>0.78149999999999997</v>
      </c>
    </row>
    <row r="784" spans="12:13" x14ac:dyDescent="0.3">
      <c r="L784" s="25">
        <v>78772980.073064804</v>
      </c>
      <c r="M784">
        <v>0.78249999999999997</v>
      </c>
    </row>
    <row r="785" spans="12:13" x14ac:dyDescent="0.3">
      <c r="L785" s="25">
        <v>78819948.543166995</v>
      </c>
      <c r="M785">
        <v>0.78349999999999997</v>
      </c>
    </row>
    <row r="786" spans="12:13" x14ac:dyDescent="0.3">
      <c r="L786" s="25">
        <v>78893667.256886125</v>
      </c>
      <c r="M786">
        <v>0.78449999999999998</v>
      </c>
    </row>
    <row r="787" spans="12:13" x14ac:dyDescent="0.3">
      <c r="L787" s="25">
        <v>79282199.8314569</v>
      </c>
      <c r="M787">
        <v>0.78549999999999998</v>
      </c>
    </row>
    <row r="788" spans="12:13" x14ac:dyDescent="0.3">
      <c r="L788" s="25">
        <v>79309008.966073871</v>
      </c>
      <c r="M788">
        <v>0.78649999999999998</v>
      </c>
    </row>
    <row r="789" spans="12:13" x14ac:dyDescent="0.3">
      <c r="L789" s="25">
        <v>79318684.606808782</v>
      </c>
      <c r="M789">
        <v>0.78749999999999998</v>
      </c>
    </row>
    <row r="790" spans="12:13" x14ac:dyDescent="0.3">
      <c r="L790" s="25">
        <v>79808311.961840391</v>
      </c>
      <c r="M790">
        <v>0.78849999999999998</v>
      </c>
    </row>
    <row r="791" spans="12:13" x14ac:dyDescent="0.3">
      <c r="L791" s="25">
        <v>79830707.999150395</v>
      </c>
      <c r="M791">
        <v>0.78949999999999998</v>
      </c>
    </row>
    <row r="792" spans="12:13" x14ac:dyDescent="0.3">
      <c r="L792" s="25">
        <v>80094162.772607327</v>
      </c>
      <c r="M792">
        <v>0.79049999999999998</v>
      </c>
    </row>
    <row r="793" spans="12:13" x14ac:dyDescent="0.3">
      <c r="L793" s="25">
        <v>80969952.683470249</v>
      </c>
      <c r="M793">
        <v>0.79149999999999998</v>
      </c>
    </row>
    <row r="794" spans="12:13" x14ac:dyDescent="0.3">
      <c r="L794" s="25">
        <v>81201367.106935859</v>
      </c>
      <c r="M794">
        <v>0.79249999999999998</v>
      </c>
    </row>
    <row r="795" spans="12:13" x14ac:dyDescent="0.3">
      <c r="L795" s="25">
        <v>81296051.309838176</v>
      </c>
      <c r="M795">
        <v>0.79349999999999998</v>
      </c>
    </row>
    <row r="796" spans="12:13" x14ac:dyDescent="0.3">
      <c r="L796" s="25">
        <v>81662846.900740623</v>
      </c>
      <c r="M796">
        <v>0.79449999999999998</v>
      </c>
    </row>
    <row r="797" spans="12:13" x14ac:dyDescent="0.3">
      <c r="L797" s="25">
        <v>81749386.058805943</v>
      </c>
      <c r="M797">
        <v>0.79549999999999998</v>
      </c>
    </row>
    <row r="798" spans="12:13" x14ac:dyDescent="0.3">
      <c r="L798" s="25">
        <v>81902234.851935983</v>
      </c>
      <c r="M798">
        <v>0.79649999999999999</v>
      </c>
    </row>
    <row r="799" spans="12:13" x14ac:dyDescent="0.3">
      <c r="L799" s="25">
        <v>81990744.043186069</v>
      </c>
      <c r="M799">
        <v>0.79749999999999999</v>
      </c>
    </row>
    <row r="800" spans="12:13" x14ac:dyDescent="0.3">
      <c r="L800" s="25">
        <v>82042078.236424208</v>
      </c>
      <c r="M800">
        <v>0.79849999999999999</v>
      </c>
    </row>
    <row r="801" spans="12:13" x14ac:dyDescent="0.3">
      <c r="L801" s="25">
        <v>82108902.390144467</v>
      </c>
      <c r="M801">
        <v>0.79949999999999999</v>
      </c>
    </row>
    <row r="802" spans="12:13" x14ac:dyDescent="0.3">
      <c r="L802" s="25">
        <v>82836654.154184461</v>
      </c>
      <c r="M802">
        <v>0.80049999999999999</v>
      </c>
    </row>
    <row r="803" spans="12:13" x14ac:dyDescent="0.3">
      <c r="L803" s="25">
        <v>82921681.812036991</v>
      </c>
      <c r="M803">
        <v>0.80149999999999999</v>
      </c>
    </row>
    <row r="804" spans="12:13" x14ac:dyDescent="0.3">
      <c r="L804" s="25">
        <v>83010775.187526822</v>
      </c>
      <c r="M804">
        <v>0.80249999999999999</v>
      </c>
    </row>
    <row r="805" spans="12:13" x14ac:dyDescent="0.3">
      <c r="L805" s="25">
        <v>83022512.30247283</v>
      </c>
      <c r="M805">
        <v>0.80349999999999999</v>
      </c>
    </row>
    <row r="806" spans="12:13" x14ac:dyDescent="0.3">
      <c r="L806" s="25">
        <v>83172667.565131187</v>
      </c>
      <c r="M806">
        <v>0.80449999999999999</v>
      </c>
    </row>
    <row r="807" spans="12:13" x14ac:dyDescent="0.3">
      <c r="L807" s="25">
        <v>83213583.795999765</v>
      </c>
      <c r="M807">
        <v>0.80549999999999999</v>
      </c>
    </row>
    <row r="808" spans="12:13" x14ac:dyDescent="0.3">
      <c r="L808" s="25">
        <v>83285845.189054132</v>
      </c>
      <c r="M808">
        <v>0.80649999999999999</v>
      </c>
    </row>
    <row r="809" spans="12:13" x14ac:dyDescent="0.3">
      <c r="L809" s="25">
        <v>83310133.357984424</v>
      </c>
      <c r="M809">
        <v>0.8075</v>
      </c>
    </row>
    <row r="810" spans="12:13" x14ac:dyDescent="0.3">
      <c r="L810" s="25">
        <v>83395617.624171019</v>
      </c>
      <c r="M810">
        <v>0.8085</v>
      </c>
    </row>
    <row r="811" spans="12:13" x14ac:dyDescent="0.3">
      <c r="L811" s="25">
        <v>83724489.850414872</v>
      </c>
      <c r="M811">
        <v>0.8095</v>
      </c>
    </row>
    <row r="812" spans="12:13" x14ac:dyDescent="0.3">
      <c r="L812" s="25">
        <v>84313490.576694131</v>
      </c>
      <c r="M812">
        <v>0.8105</v>
      </c>
    </row>
    <row r="813" spans="12:13" x14ac:dyDescent="0.3">
      <c r="L813" s="25">
        <v>84466195.677224874</v>
      </c>
      <c r="M813">
        <v>0.8115</v>
      </c>
    </row>
    <row r="814" spans="12:13" x14ac:dyDescent="0.3">
      <c r="L814" s="25">
        <v>84523906.23801887</v>
      </c>
      <c r="M814">
        <v>0.8125</v>
      </c>
    </row>
    <row r="815" spans="12:13" x14ac:dyDescent="0.3">
      <c r="L815" s="25">
        <v>84537732.166232824</v>
      </c>
      <c r="M815">
        <v>0.8135</v>
      </c>
    </row>
    <row r="816" spans="12:13" x14ac:dyDescent="0.3">
      <c r="L816" s="25">
        <v>84557811.961398363</v>
      </c>
      <c r="M816">
        <v>0.8145</v>
      </c>
    </row>
    <row r="817" spans="12:13" x14ac:dyDescent="0.3">
      <c r="L817" s="25">
        <v>84616369.839814544</v>
      </c>
      <c r="M817">
        <v>0.8155</v>
      </c>
    </row>
    <row r="818" spans="12:13" x14ac:dyDescent="0.3">
      <c r="L818" s="25">
        <v>84729587.79791224</v>
      </c>
      <c r="M818">
        <v>0.8165</v>
      </c>
    </row>
    <row r="819" spans="12:13" x14ac:dyDescent="0.3">
      <c r="L819" s="25">
        <v>84918569.570453882</v>
      </c>
      <c r="M819">
        <v>0.8175</v>
      </c>
    </row>
    <row r="820" spans="12:13" x14ac:dyDescent="0.3">
      <c r="L820" s="25">
        <v>85254556.644481301</v>
      </c>
      <c r="M820">
        <v>0.81850000000000001</v>
      </c>
    </row>
    <row r="821" spans="12:13" x14ac:dyDescent="0.3">
      <c r="L821" s="25">
        <v>85330060.63762641</v>
      </c>
      <c r="M821">
        <v>0.81950000000000001</v>
      </c>
    </row>
    <row r="822" spans="12:13" x14ac:dyDescent="0.3">
      <c r="L822" s="25">
        <v>85369256.559415102</v>
      </c>
      <c r="M822">
        <v>0.82050000000000001</v>
      </c>
    </row>
    <row r="823" spans="12:13" x14ac:dyDescent="0.3">
      <c r="L823" s="25">
        <v>85409542.083319902</v>
      </c>
      <c r="M823">
        <v>0.82150000000000001</v>
      </c>
    </row>
    <row r="824" spans="12:13" x14ac:dyDescent="0.3">
      <c r="L824" s="25">
        <v>85430147.62474978</v>
      </c>
      <c r="M824">
        <v>0.82250000000000001</v>
      </c>
    </row>
    <row r="825" spans="12:13" x14ac:dyDescent="0.3">
      <c r="L825" s="25">
        <v>85470021.045656085</v>
      </c>
      <c r="M825">
        <v>0.82350000000000001</v>
      </c>
    </row>
    <row r="826" spans="12:13" x14ac:dyDescent="0.3">
      <c r="L826" s="25">
        <v>85593736.605631471</v>
      </c>
      <c r="M826">
        <v>0.82450000000000001</v>
      </c>
    </row>
    <row r="827" spans="12:13" x14ac:dyDescent="0.3">
      <c r="L827" s="25">
        <v>85629870.869724393</v>
      </c>
      <c r="M827">
        <v>0.82550000000000001</v>
      </c>
    </row>
    <row r="828" spans="12:13" x14ac:dyDescent="0.3">
      <c r="L828" s="25">
        <v>85655894.789660215</v>
      </c>
      <c r="M828">
        <v>0.82650000000000001</v>
      </c>
    </row>
    <row r="829" spans="12:13" x14ac:dyDescent="0.3">
      <c r="L829" s="25">
        <v>86266579.184143901</v>
      </c>
      <c r="M829">
        <v>0.82750000000000001</v>
      </c>
    </row>
    <row r="830" spans="12:13" x14ac:dyDescent="0.3">
      <c r="L830" s="25">
        <v>87087594.538971782</v>
      </c>
      <c r="M830">
        <v>0.82850000000000001</v>
      </c>
    </row>
    <row r="831" spans="12:13" x14ac:dyDescent="0.3">
      <c r="L831" s="25">
        <v>87338809.013969302</v>
      </c>
      <c r="M831">
        <v>0.82950000000000002</v>
      </c>
    </row>
    <row r="832" spans="12:13" x14ac:dyDescent="0.3">
      <c r="L832" s="25">
        <v>87411686.563088655</v>
      </c>
      <c r="M832">
        <v>0.83050000000000002</v>
      </c>
    </row>
    <row r="833" spans="12:13" x14ac:dyDescent="0.3">
      <c r="L833" s="25">
        <v>87848147.659263015</v>
      </c>
      <c r="M833">
        <v>0.83150000000000002</v>
      </c>
    </row>
    <row r="834" spans="12:13" x14ac:dyDescent="0.3">
      <c r="L834" s="25">
        <v>88244958.260347128</v>
      </c>
      <c r="M834">
        <v>0.83250000000000002</v>
      </c>
    </row>
    <row r="835" spans="12:13" x14ac:dyDescent="0.3">
      <c r="L835" s="25">
        <v>88654756.22898066</v>
      </c>
      <c r="M835">
        <v>0.83349999999999991</v>
      </c>
    </row>
    <row r="836" spans="12:13" x14ac:dyDescent="0.3">
      <c r="L836" s="25">
        <v>88919751.623284221</v>
      </c>
      <c r="M836">
        <v>0.83449999999999991</v>
      </c>
    </row>
    <row r="837" spans="12:13" x14ac:dyDescent="0.3">
      <c r="L837" s="25">
        <v>89432133.961241841</v>
      </c>
      <c r="M837">
        <v>0.83549999999999991</v>
      </c>
    </row>
    <row r="838" spans="12:13" x14ac:dyDescent="0.3">
      <c r="L838" s="25">
        <v>90077815.823548913</v>
      </c>
      <c r="M838">
        <v>0.83649999999999991</v>
      </c>
    </row>
    <row r="839" spans="12:13" x14ac:dyDescent="0.3">
      <c r="L839" s="25">
        <v>90518195.367539287</v>
      </c>
      <c r="M839">
        <v>0.83749999999999991</v>
      </c>
    </row>
    <row r="840" spans="12:13" x14ac:dyDescent="0.3">
      <c r="L840" s="25">
        <v>90762911.118629217</v>
      </c>
      <c r="M840">
        <v>0.83849999999999991</v>
      </c>
    </row>
    <row r="841" spans="12:13" x14ac:dyDescent="0.3">
      <c r="L841" s="25">
        <v>90880824.99727881</v>
      </c>
      <c r="M841">
        <v>0.83949999999999991</v>
      </c>
    </row>
    <row r="842" spans="12:13" x14ac:dyDescent="0.3">
      <c r="L842" s="25">
        <v>91050041.026049852</v>
      </c>
      <c r="M842">
        <v>0.84049999999999991</v>
      </c>
    </row>
    <row r="843" spans="12:13" x14ac:dyDescent="0.3">
      <c r="L843" s="25">
        <v>91480075.95085752</v>
      </c>
      <c r="M843">
        <v>0.84149999999999991</v>
      </c>
    </row>
    <row r="844" spans="12:13" x14ac:dyDescent="0.3">
      <c r="L844" s="25">
        <v>91519274.23242557</v>
      </c>
      <c r="M844">
        <v>0.84249999999999992</v>
      </c>
    </row>
    <row r="845" spans="12:13" x14ac:dyDescent="0.3">
      <c r="L845" s="25">
        <v>91555675.826573968</v>
      </c>
      <c r="M845">
        <v>0.84349999999999992</v>
      </c>
    </row>
    <row r="846" spans="12:13" x14ac:dyDescent="0.3">
      <c r="L846" s="25">
        <v>91621568.147669673</v>
      </c>
      <c r="M846">
        <v>0.84449999999999992</v>
      </c>
    </row>
    <row r="847" spans="12:13" x14ac:dyDescent="0.3">
      <c r="L847" s="25">
        <v>91803161.620346069</v>
      </c>
      <c r="M847">
        <v>0.84549999999999992</v>
      </c>
    </row>
    <row r="848" spans="12:13" x14ac:dyDescent="0.3">
      <c r="L848" s="25">
        <v>91809869.167903066</v>
      </c>
      <c r="M848">
        <v>0.84649999999999992</v>
      </c>
    </row>
    <row r="849" spans="12:13" x14ac:dyDescent="0.3">
      <c r="L849" s="25">
        <v>91837643.815109253</v>
      </c>
      <c r="M849">
        <v>0.84749999999999992</v>
      </c>
    </row>
    <row r="850" spans="12:13" x14ac:dyDescent="0.3">
      <c r="L850" s="25">
        <v>92164886.064821362</v>
      </c>
      <c r="M850">
        <v>0.84849999999999992</v>
      </c>
    </row>
    <row r="851" spans="12:13" x14ac:dyDescent="0.3">
      <c r="L851" s="25">
        <v>92271440.940879464</v>
      </c>
      <c r="M851">
        <v>0.84949999999999992</v>
      </c>
    </row>
    <row r="852" spans="12:13" x14ac:dyDescent="0.3">
      <c r="L852" s="25">
        <v>92277020.103634</v>
      </c>
      <c r="M852">
        <v>0.85049999999999992</v>
      </c>
    </row>
    <row r="853" spans="12:13" x14ac:dyDescent="0.3">
      <c r="L853" s="25">
        <v>92334648.308443546</v>
      </c>
      <c r="M853">
        <v>0.85149999999999992</v>
      </c>
    </row>
    <row r="854" spans="12:13" x14ac:dyDescent="0.3">
      <c r="L854" s="25">
        <v>92349725.035512686</v>
      </c>
      <c r="M854">
        <v>0.85249999999999992</v>
      </c>
    </row>
    <row r="855" spans="12:13" x14ac:dyDescent="0.3">
      <c r="L855" s="25">
        <v>92382496.23942709</v>
      </c>
      <c r="M855">
        <v>0.85349999999999993</v>
      </c>
    </row>
    <row r="856" spans="12:13" x14ac:dyDescent="0.3">
      <c r="L856" s="25">
        <v>92681756.892372966</v>
      </c>
      <c r="M856">
        <v>0.85449999999999993</v>
      </c>
    </row>
    <row r="857" spans="12:13" x14ac:dyDescent="0.3">
      <c r="L857" s="25">
        <v>92812492.80524528</v>
      </c>
      <c r="M857">
        <v>0.85549999999999993</v>
      </c>
    </row>
    <row r="858" spans="12:13" x14ac:dyDescent="0.3">
      <c r="L858" s="25">
        <v>92919423.350665212</v>
      </c>
      <c r="M858">
        <v>0.85649999999999993</v>
      </c>
    </row>
    <row r="859" spans="12:13" x14ac:dyDescent="0.3">
      <c r="L859" s="25">
        <v>92961626.891754627</v>
      </c>
      <c r="M859">
        <v>0.85749999999999993</v>
      </c>
    </row>
    <row r="860" spans="12:13" x14ac:dyDescent="0.3">
      <c r="L860" s="25">
        <v>93166139.231482863</v>
      </c>
      <c r="M860">
        <v>0.85849999999999993</v>
      </c>
    </row>
    <row r="861" spans="12:13" x14ac:dyDescent="0.3">
      <c r="L861" s="25">
        <v>93624816.826470971</v>
      </c>
      <c r="M861">
        <v>0.85949999999999993</v>
      </c>
    </row>
    <row r="862" spans="12:13" x14ac:dyDescent="0.3">
      <c r="L862" s="25">
        <v>93849189.621831417</v>
      </c>
      <c r="M862">
        <v>0.86049999999999993</v>
      </c>
    </row>
    <row r="863" spans="12:13" x14ac:dyDescent="0.3">
      <c r="L863" s="25">
        <v>94133234.758023024</v>
      </c>
      <c r="M863">
        <v>0.86149999999999993</v>
      </c>
    </row>
    <row r="864" spans="12:13" x14ac:dyDescent="0.3">
      <c r="L864" s="25">
        <v>94240341.505535245</v>
      </c>
      <c r="M864">
        <v>0.86249999999999993</v>
      </c>
    </row>
    <row r="865" spans="12:13" x14ac:dyDescent="0.3">
      <c r="L865" s="25">
        <v>94265174.343312144</v>
      </c>
      <c r="M865">
        <v>0.86349999999999993</v>
      </c>
    </row>
    <row r="866" spans="12:13" x14ac:dyDescent="0.3">
      <c r="L866" s="25">
        <v>94628329.559088469</v>
      </c>
      <c r="M866">
        <v>0.86449999999999994</v>
      </c>
    </row>
    <row r="867" spans="12:13" x14ac:dyDescent="0.3">
      <c r="L867" s="25">
        <v>94682232.105059624</v>
      </c>
      <c r="M867">
        <v>0.86549999999999994</v>
      </c>
    </row>
    <row r="868" spans="12:13" x14ac:dyDescent="0.3">
      <c r="L868" s="25">
        <v>95256811.243543744</v>
      </c>
      <c r="M868">
        <v>0.86649999999999994</v>
      </c>
    </row>
    <row r="869" spans="12:13" x14ac:dyDescent="0.3">
      <c r="L869" s="25">
        <v>95289946.82602632</v>
      </c>
      <c r="M869">
        <v>0.86749999999999994</v>
      </c>
    </row>
    <row r="870" spans="12:13" x14ac:dyDescent="0.3">
      <c r="L870" s="25">
        <v>95308146.59676218</v>
      </c>
      <c r="M870">
        <v>0.86849999999999994</v>
      </c>
    </row>
    <row r="871" spans="12:13" x14ac:dyDescent="0.3">
      <c r="L871" s="25">
        <v>95322768.314672709</v>
      </c>
      <c r="M871">
        <v>0.86949999999999994</v>
      </c>
    </row>
    <row r="872" spans="12:13" x14ac:dyDescent="0.3">
      <c r="L872" s="25">
        <v>95759218.616949558</v>
      </c>
      <c r="M872">
        <v>0.87049999999999994</v>
      </c>
    </row>
    <row r="873" spans="12:13" x14ac:dyDescent="0.3">
      <c r="L873" s="25">
        <v>96120629.396054387</v>
      </c>
      <c r="M873">
        <v>0.87149999999999994</v>
      </c>
    </row>
    <row r="874" spans="12:13" x14ac:dyDescent="0.3">
      <c r="L874" s="25">
        <v>96243379.345682859</v>
      </c>
      <c r="M874">
        <v>0.87249999999999994</v>
      </c>
    </row>
    <row r="875" spans="12:13" x14ac:dyDescent="0.3">
      <c r="L875" s="25">
        <v>96285113.741828084</v>
      </c>
      <c r="M875">
        <v>0.87349999999999994</v>
      </c>
    </row>
    <row r="876" spans="12:13" x14ac:dyDescent="0.3">
      <c r="L876" s="25">
        <v>96639187.939979076</v>
      </c>
      <c r="M876">
        <v>0.87449999999999994</v>
      </c>
    </row>
    <row r="877" spans="12:13" x14ac:dyDescent="0.3">
      <c r="L877" s="25">
        <v>96691379.504638553</v>
      </c>
      <c r="M877">
        <v>0.87549999999999994</v>
      </c>
    </row>
    <row r="878" spans="12:13" x14ac:dyDescent="0.3">
      <c r="L878" s="25">
        <v>96810915.145299077</v>
      </c>
      <c r="M878">
        <v>0.87649999999999995</v>
      </c>
    </row>
    <row r="879" spans="12:13" x14ac:dyDescent="0.3">
      <c r="L879" s="25">
        <v>96944589.07745707</v>
      </c>
      <c r="M879">
        <v>0.87749999999999995</v>
      </c>
    </row>
    <row r="880" spans="12:13" x14ac:dyDescent="0.3">
      <c r="L880" s="25">
        <v>97022704.775128126</v>
      </c>
      <c r="M880">
        <v>0.87849999999999995</v>
      </c>
    </row>
    <row r="881" spans="12:13" x14ac:dyDescent="0.3">
      <c r="L881" s="25">
        <v>97039481.962141037</v>
      </c>
      <c r="M881">
        <v>0.87949999999999995</v>
      </c>
    </row>
    <row r="882" spans="12:13" x14ac:dyDescent="0.3">
      <c r="L882" s="25">
        <v>97653270.464357018</v>
      </c>
      <c r="M882">
        <v>0.88049999999999995</v>
      </c>
    </row>
    <row r="883" spans="12:13" x14ac:dyDescent="0.3">
      <c r="L883" s="25">
        <v>97703378.972971201</v>
      </c>
      <c r="M883">
        <v>0.88149999999999995</v>
      </c>
    </row>
    <row r="884" spans="12:13" x14ac:dyDescent="0.3">
      <c r="L884" s="25">
        <v>98061071.498990893</v>
      </c>
      <c r="M884">
        <v>0.88249999999999995</v>
      </c>
    </row>
    <row r="885" spans="12:13" x14ac:dyDescent="0.3">
      <c r="L885" s="25">
        <v>98079341.954376936</v>
      </c>
      <c r="M885">
        <v>0.88349999999999995</v>
      </c>
    </row>
    <row r="886" spans="12:13" x14ac:dyDescent="0.3">
      <c r="L886" s="25">
        <v>98287262.611877918</v>
      </c>
      <c r="M886">
        <v>0.88449999999999995</v>
      </c>
    </row>
    <row r="887" spans="12:13" x14ac:dyDescent="0.3">
      <c r="L887" s="25">
        <v>98339180.390648723</v>
      </c>
      <c r="M887">
        <v>0.88549999999999995</v>
      </c>
    </row>
    <row r="888" spans="12:13" x14ac:dyDescent="0.3">
      <c r="L888" s="25">
        <v>98607321.11216414</v>
      </c>
      <c r="M888">
        <v>0.88649999999999995</v>
      </c>
    </row>
    <row r="889" spans="12:13" x14ac:dyDescent="0.3">
      <c r="L889" s="25">
        <v>98811647.486890435</v>
      </c>
      <c r="M889">
        <v>0.88749999999999996</v>
      </c>
    </row>
    <row r="890" spans="12:13" x14ac:dyDescent="0.3">
      <c r="L890" s="25">
        <v>98869929.822160482</v>
      </c>
      <c r="M890">
        <v>0.88849999999999996</v>
      </c>
    </row>
    <row r="891" spans="12:13" x14ac:dyDescent="0.3">
      <c r="L891" s="25">
        <v>98978446.218839765</v>
      </c>
      <c r="M891">
        <v>0.88949999999999996</v>
      </c>
    </row>
    <row r="892" spans="12:13" x14ac:dyDescent="0.3">
      <c r="L892" s="25">
        <v>99377339.750314832</v>
      </c>
      <c r="M892">
        <v>0.89049999999999996</v>
      </c>
    </row>
    <row r="893" spans="12:13" x14ac:dyDescent="0.3">
      <c r="L893" s="25">
        <v>100688885.36768067</v>
      </c>
      <c r="M893">
        <v>0.89149999999999996</v>
      </c>
    </row>
    <row r="894" spans="12:13" x14ac:dyDescent="0.3">
      <c r="L894" s="25">
        <v>100793565.22761095</v>
      </c>
      <c r="M894">
        <v>0.89249999999999996</v>
      </c>
    </row>
    <row r="895" spans="12:13" x14ac:dyDescent="0.3">
      <c r="L895" s="25">
        <v>101000540.92050803</v>
      </c>
      <c r="M895">
        <v>0.89349999999999996</v>
      </c>
    </row>
    <row r="896" spans="12:13" x14ac:dyDescent="0.3">
      <c r="L896" s="25">
        <v>101059210.69661641</v>
      </c>
      <c r="M896">
        <v>0.89449999999999996</v>
      </c>
    </row>
    <row r="897" spans="12:13" x14ac:dyDescent="0.3">
      <c r="L897" s="25">
        <v>101307948.23320293</v>
      </c>
      <c r="M897">
        <v>0.89549999999999996</v>
      </c>
    </row>
    <row r="898" spans="12:13" x14ac:dyDescent="0.3">
      <c r="L898" s="25">
        <v>101325989.01080489</v>
      </c>
      <c r="M898">
        <v>0.89649999999999996</v>
      </c>
    </row>
    <row r="899" spans="12:13" x14ac:dyDescent="0.3">
      <c r="L899" s="25">
        <v>101370227.61050332</v>
      </c>
      <c r="M899">
        <v>0.89749999999999996</v>
      </c>
    </row>
    <row r="900" spans="12:13" x14ac:dyDescent="0.3">
      <c r="L900" s="25">
        <v>101541247.7702291</v>
      </c>
      <c r="M900">
        <v>0.89849999999999997</v>
      </c>
    </row>
    <row r="901" spans="12:13" x14ac:dyDescent="0.3">
      <c r="L901" s="25">
        <v>101588462.69789302</v>
      </c>
      <c r="M901">
        <v>0.89949999999999997</v>
      </c>
    </row>
    <row r="902" spans="12:13" x14ac:dyDescent="0.3">
      <c r="L902" s="25">
        <v>102003094.11354148</v>
      </c>
      <c r="M902">
        <v>0.90049999999999997</v>
      </c>
    </row>
    <row r="903" spans="12:13" x14ac:dyDescent="0.3">
      <c r="L903" s="25">
        <v>102088004.90068841</v>
      </c>
      <c r="M903">
        <v>0.90149999999999997</v>
      </c>
    </row>
    <row r="904" spans="12:13" x14ac:dyDescent="0.3">
      <c r="L904" s="25">
        <v>102270063.84428251</v>
      </c>
      <c r="M904">
        <v>0.90249999999999997</v>
      </c>
    </row>
    <row r="905" spans="12:13" x14ac:dyDescent="0.3">
      <c r="L905" s="25">
        <v>102403919.78821099</v>
      </c>
      <c r="M905">
        <v>0.90349999999999997</v>
      </c>
    </row>
    <row r="906" spans="12:13" x14ac:dyDescent="0.3">
      <c r="L906" s="25">
        <v>102515150.94526803</v>
      </c>
      <c r="M906">
        <v>0.90449999999999997</v>
      </c>
    </row>
    <row r="907" spans="12:13" x14ac:dyDescent="0.3">
      <c r="L907" s="25">
        <v>102630594.65631115</v>
      </c>
      <c r="M907">
        <v>0.90549999999999997</v>
      </c>
    </row>
    <row r="908" spans="12:13" x14ac:dyDescent="0.3">
      <c r="L908" s="25">
        <v>102679009.6026324</v>
      </c>
      <c r="M908">
        <v>0.90649999999999997</v>
      </c>
    </row>
    <row r="909" spans="12:13" x14ac:dyDescent="0.3">
      <c r="L909" s="25">
        <v>103135817.43228137</v>
      </c>
      <c r="M909">
        <v>0.90749999999999997</v>
      </c>
    </row>
    <row r="910" spans="12:13" x14ac:dyDescent="0.3">
      <c r="L910" s="25">
        <v>103196489.74367595</v>
      </c>
      <c r="M910">
        <v>0.90849999999999997</v>
      </c>
    </row>
    <row r="911" spans="12:13" x14ac:dyDescent="0.3">
      <c r="L911" s="25">
        <v>103610259.0106436</v>
      </c>
      <c r="M911">
        <v>0.90949999999999998</v>
      </c>
    </row>
    <row r="912" spans="12:13" x14ac:dyDescent="0.3">
      <c r="L912" s="25">
        <v>103776502.58265996</v>
      </c>
      <c r="M912">
        <v>0.91049999999999998</v>
      </c>
    </row>
    <row r="913" spans="12:13" x14ac:dyDescent="0.3">
      <c r="L913" s="25">
        <v>103987053.85153234</v>
      </c>
      <c r="M913">
        <v>0.91149999999999998</v>
      </c>
    </row>
    <row r="914" spans="12:13" x14ac:dyDescent="0.3">
      <c r="L914" s="25">
        <v>104409858.13652539</v>
      </c>
      <c r="M914">
        <v>0.91249999999999998</v>
      </c>
    </row>
    <row r="915" spans="12:13" x14ac:dyDescent="0.3">
      <c r="L915" s="25">
        <v>104590044.59854305</v>
      </c>
      <c r="M915">
        <v>0.91349999999999998</v>
      </c>
    </row>
    <row r="916" spans="12:13" x14ac:dyDescent="0.3">
      <c r="L916" s="25">
        <v>104920565.12710118</v>
      </c>
      <c r="M916">
        <v>0.91449999999999998</v>
      </c>
    </row>
    <row r="917" spans="12:13" x14ac:dyDescent="0.3">
      <c r="L917" s="25">
        <v>105310402.90372598</v>
      </c>
      <c r="M917">
        <v>0.91549999999999998</v>
      </c>
    </row>
    <row r="918" spans="12:13" x14ac:dyDescent="0.3">
      <c r="L918" s="25">
        <v>105396765.82345712</v>
      </c>
      <c r="M918">
        <v>0.91649999999999998</v>
      </c>
    </row>
    <row r="919" spans="12:13" x14ac:dyDescent="0.3">
      <c r="L919" s="25">
        <v>105676906.54366124</v>
      </c>
      <c r="M919">
        <v>0.91749999999999998</v>
      </c>
    </row>
    <row r="920" spans="12:13" x14ac:dyDescent="0.3">
      <c r="L920" s="25">
        <v>105715074.48225451</v>
      </c>
      <c r="M920">
        <v>0.91849999999999998</v>
      </c>
    </row>
    <row r="921" spans="12:13" x14ac:dyDescent="0.3">
      <c r="L921" s="25">
        <v>105770836.81964087</v>
      </c>
      <c r="M921">
        <v>0.91949999999999998</v>
      </c>
    </row>
    <row r="922" spans="12:13" x14ac:dyDescent="0.3">
      <c r="L922" s="25">
        <v>105837606.97049236</v>
      </c>
      <c r="M922">
        <v>0.92049999999999998</v>
      </c>
    </row>
    <row r="923" spans="12:13" x14ac:dyDescent="0.3">
      <c r="L923" s="25">
        <v>105920671.22981894</v>
      </c>
      <c r="M923">
        <v>0.92149999999999999</v>
      </c>
    </row>
    <row r="924" spans="12:13" x14ac:dyDescent="0.3">
      <c r="L924" s="25">
        <v>106024900.12657332</v>
      </c>
      <c r="M924">
        <v>0.92249999999999999</v>
      </c>
    </row>
    <row r="925" spans="12:13" x14ac:dyDescent="0.3">
      <c r="L925" s="25">
        <v>106330447.80283487</v>
      </c>
      <c r="M925">
        <v>0.92349999999999999</v>
      </c>
    </row>
    <row r="926" spans="12:13" x14ac:dyDescent="0.3">
      <c r="L926" s="25">
        <v>106450881.88203716</v>
      </c>
      <c r="M926">
        <v>0.92449999999999999</v>
      </c>
    </row>
    <row r="927" spans="12:13" x14ac:dyDescent="0.3">
      <c r="L927" s="25">
        <v>106924125.28721929</v>
      </c>
      <c r="M927">
        <v>0.92549999999999999</v>
      </c>
    </row>
    <row r="928" spans="12:13" x14ac:dyDescent="0.3">
      <c r="L928" s="25">
        <v>107192587.16521823</v>
      </c>
      <c r="M928">
        <v>0.92649999999999999</v>
      </c>
    </row>
    <row r="929" spans="12:13" x14ac:dyDescent="0.3">
      <c r="L929" s="25">
        <v>107712406.14167666</v>
      </c>
      <c r="M929">
        <v>0.92749999999999999</v>
      </c>
    </row>
    <row r="930" spans="12:13" x14ac:dyDescent="0.3">
      <c r="L930" s="25">
        <v>107971806.05934751</v>
      </c>
      <c r="M930">
        <v>0.92849999999999999</v>
      </c>
    </row>
    <row r="931" spans="12:13" x14ac:dyDescent="0.3">
      <c r="L931" s="25">
        <v>108083876.72341287</v>
      </c>
      <c r="M931">
        <v>0.92949999999999999</v>
      </c>
    </row>
    <row r="932" spans="12:13" x14ac:dyDescent="0.3">
      <c r="L932" s="25">
        <v>108387900.16399741</v>
      </c>
      <c r="M932">
        <v>0.93049999999999999</v>
      </c>
    </row>
    <row r="933" spans="12:13" x14ac:dyDescent="0.3">
      <c r="L933" s="25">
        <v>108466602.84726679</v>
      </c>
      <c r="M933">
        <v>0.93149999999999999</v>
      </c>
    </row>
    <row r="934" spans="12:13" x14ac:dyDescent="0.3">
      <c r="L934" s="25">
        <v>108737405.69108629</v>
      </c>
      <c r="M934">
        <v>0.9325</v>
      </c>
    </row>
    <row r="935" spans="12:13" x14ac:dyDescent="0.3">
      <c r="L935" s="25">
        <v>109064504.30661571</v>
      </c>
      <c r="M935">
        <v>0.9335</v>
      </c>
    </row>
    <row r="936" spans="12:13" x14ac:dyDescent="0.3">
      <c r="L936" s="25">
        <v>109104964.30015314</v>
      </c>
      <c r="M936">
        <v>0.9345</v>
      </c>
    </row>
    <row r="937" spans="12:13" x14ac:dyDescent="0.3">
      <c r="L937" s="25">
        <v>109256178.23577356</v>
      </c>
      <c r="M937">
        <v>0.9355</v>
      </c>
    </row>
    <row r="938" spans="12:13" x14ac:dyDescent="0.3">
      <c r="L938" s="25">
        <v>109573807.16061354</v>
      </c>
      <c r="M938">
        <v>0.9365</v>
      </c>
    </row>
    <row r="939" spans="12:13" x14ac:dyDescent="0.3">
      <c r="L939" s="25">
        <v>110347423.07602894</v>
      </c>
      <c r="M939">
        <v>0.9375</v>
      </c>
    </row>
    <row r="940" spans="12:13" x14ac:dyDescent="0.3">
      <c r="L940" s="25">
        <v>110535637.41628158</v>
      </c>
      <c r="M940">
        <v>0.9385</v>
      </c>
    </row>
    <row r="941" spans="12:13" x14ac:dyDescent="0.3">
      <c r="L941" s="25">
        <v>111117593.55072343</v>
      </c>
      <c r="M941">
        <v>0.9395</v>
      </c>
    </row>
    <row r="942" spans="12:13" x14ac:dyDescent="0.3">
      <c r="L942" s="25">
        <v>111472833.79453194</v>
      </c>
      <c r="M942">
        <v>0.9405</v>
      </c>
    </row>
    <row r="943" spans="12:13" x14ac:dyDescent="0.3">
      <c r="L943" s="25">
        <v>111529273.19637108</v>
      </c>
      <c r="M943">
        <v>0.9415</v>
      </c>
    </row>
    <row r="944" spans="12:13" x14ac:dyDescent="0.3">
      <c r="L944" s="25">
        <v>111940805.71478081</v>
      </c>
      <c r="M944">
        <v>0.9425</v>
      </c>
    </row>
    <row r="945" spans="12:13" x14ac:dyDescent="0.3">
      <c r="L945" s="25">
        <v>112404319.25914621</v>
      </c>
      <c r="M945">
        <v>0.94350000000000001</v>
      </c>
    </row>
    <row r="946" spans="12:13" x14ac:dyDescent="0.3">
      <c r="L946" s="25">
        <v>112420763.28763413</v>
      </c>
      <c r="M946">
        <v>0.94450000000000001</v>
      </c>
    </row>
    <row r="947" spans="12:13" x14ac:dyDescent="0.3">
      <c r="L947" s="25">
        <v>113076533.5095489</v>
      </c>
      <c r="M947">
        <v>0.94550000000000001</v>
      </c>
    </row>
    <row r="948" spans="12:13" x14ac:dyDescent="0.3">
      <c r="L948" s="25">
        <v>113404671.86305928</v>
      </c>
      <c r="M948">
        <v>0.94650000000000001</v>
      </c>
    </row>
    <row r="949" spans="12:13" x14ac:dyDescent="0.3">
      <c r="L949" s="25">
        <v>113541217.13530219</v>
      </c>
      <c r="M949">
        <v>0.94750000000000001</v>
      </c>
    </row>
    <row r="950" spans="12:13" x14ac:dyDescent="0.3">
      <c r="L950" s="25">
        <v>113737618.5593679</v>
      </c>
      <c r="M950">
        <v>0.94850000000000001</v>
      </c>
    </row>
    <row r="951" spans="12:13" x14ac:dyDescent="0.3">
      <c r="L951" s="25">
        <v>113881494.74189389</v>
      </c>
      <c r="M951">
        <v>0.94950000000000001</v>
      </c>
    </row>
    <row r="952" spans="12:13" x14ac:dyDescent="0.3">
      <c r="L952" s="25">
        <v>114530078.54320908</v>
      </c>
      <c r="M952">
        <v>0.95050000000000001</v>
      </c>
    </row>
    <row r="953" spans="12:13" x14ac:dyDescent="0.3">
      <c r="L953" s="25">
        <v>115140489.28675747</v>
      </c>
      <c r="M953">
        <v>0.95150000000000001</v>
      </c>
    </row>
    <row r="954" spans="12:13" x14ac:dyDescent="0.3">
      <c r="L954" s="25">
        <v>115213163.80020714</v>
      </c>
      <c r="M954">
        <v>0.95250000000000001</v>
      </c>
    </row>
    <row r="955" spans="12:13" x14ac:dyDescent="0.3">
      <c r="L955" s="25">
        <v>115267989.96332824</v>
      </c>
      <c r="M955">
        <v>0.95350000000000001</v>
      </c>
    </row>
    <row r="956" spans="12:13" x14ac:dyDescent="0.3">
      <c r="L956" s="25">
        <v>115268240.66095805</v>
      </c>
      <c r="M956">
        <v>0.95450000000000002</v>
      </c>
    </row>
    <row r="957" spans="12:13" x14ac:dyDescent="0.3">
      <c r="L957" s="25">
        <v>115610649.96098852</v>
      </c>
      <c r="M957">
        <v>0.95550000000000002</v>
      </c>
    </row>
    <row r="958" spans="12:13" x14ac:dyDescent="0.3">
      <c r="L958" s="25">
        <v>115878389.58298659</v>
      </c>
      <c r="M958">
        <v>0.95650000000000002</v>
      </c>
    </row>
    <row r="959" spans="12:13" x14ac:dyDescent="0.3">
      <c r="L959" s="25">
        <v>115929909.43603182</v>
      </c>
      <c r="M959">
        <v>0.95750000000000002</v>
      </c>
    </row>
    <row r="960" spans="12:13" x14ac:dyDescent="0.3">
      <c r="L960" s="25">
        <v>116153952.6286304</v>
      </c>
      <c r="M960">
        <v>0.95850000000000002</v>
      </c>
    </row>
    <row r="961" spans="12:13" x14ac:dyDescent="0.3">
      <c r="L961" s="25">
        <v>116166240.26263463</v>
      </c>
      <c r="M961">
        <v>0.95950000000000002</v>
      </c>
    </row>
    <row r="962" spans="12:13" x14ac:dyDescent="0.3">
      <c r="L962" s="25">
        <v>116427302.74715936</v>
      </c>
      <c r="M962">
        <v>0.96049999999999991</v>
      </c>
    </row>
    <row r="963" spans="12:13" x14ac:dyDescent="0.3">
      <c r="L963" s="25">
        <v>116864353.04851246</v>
      </c>
      <c r="M963">
        <v>0.96149999999999991</v>
      </c>
    </row>
    <row r="964" spans="12:13" x14ac:dyDescent="0.3">
      <c r="L964" s="25">
        <v>117016221.06404531</v>
      </c>
      <c r="M964">
        <v>0.96249999999999991</v>
      </c>
    </row>
    <row r="965" spans="12:13" x14ac:dyDescent="0.3">
      <c r="L965" s="25">
        <v>117173821.75530457</v>
      </c>
      <c r="M965">
        <v>0.96349999999999991</v>
      </c>
    </row>
    <row r="966" spans="12:13" x14ac:dyDescent="0.3">
      <c r="L966" s="25">
        <v>117277702.18274689</v>
      </c>
      <c r="M966">
        <v>0.96449999999999991</v>
      </c>
    </row>
    <row r="967" spans="12:13" x14ac:dyDescent="0.3">
      <c r="L967" s="25">
        <v>117501160.60432005</v>
      </c>
      <c r="M967">
        <v>0.96549999999999991</v>
      </c>
    </row>
    <row r="968" spans="12:13" x14ac:dyDescent="0.3">
      <c r="L968" s="25">
        <v>118152238.24184871</v>
      </c>
      <c r="M968">
        <v>0.96649999999999991</v>
      </c>
    </row>
    <row r="969" spans="12:13" x14ac:dyDescent="0.3">
      <c r="L969" s="25">
        <v>118416534.05591989</v>
      </c>
      <c r="M969">
        <v>0.96749999999999992</v>
      </c>
    </row>
    <row r="970" spans="12:13" x14ac:dyDescent="0.3">
      <c r="L970" s="25">
        <v>118443667.38252079</v>
      </c>
      <c r="M970">
        <v>0.96849999999999992</v>
      </c>
    </row>
    <row r="971" spans="12:13" x14ac:dyDescent="0.3">
      <c r="L971" s="25">
        <v>118869247.12908053</v>
      </c>
      <c r="M971">
        <v>0.96949999999999992</v>
      </c>
    </row>
    <row r="972" spans="12:13" x14ac:dyDescent="0.3">
      <c r="L972" s="25">
        <v>118951799.51326692</v>
      </c>
      <c r="M972">
        <v>0.97049999999999992</v>
      </c>
    </row>
    <row r="973" spans="12:13" x14ac:dyDescent="0.3">
      <c r="L973" s="25">
        <v>120063604.6602478</v>
      </c>
      <c r="M973">
        <v>0.97149999999999992</v>
      </c>
    </row>
    <row r="974" spans="12:13" x14ac:dyDescent="0.3">
      <c r="L974" s="25">
        <v>120264994.58768189</v>
      </c>
      <c r="M974">
        <v>0.97249999999999992</v>
      </c>
    </row>
    <row r="975" spans="12:13" x14ac:dyDescent="0.3">
      <c r="L975" s="25">
        <v>120368901.98127019</v>
      </c>
      <c r="M975">
        <v>0.97349999999999992</v>
      </c>
    </row>
    <row r="976" spans="12:13" x14ac:dyDescent="0.3">
      <c r="L976" s="25">
        <v>120702247.34435654</v>
      </c>
      <c r="M976">
        <v>0.97449999999999992</v>
      </c>
    </row>
    <row r="977" spans="12:13" x14ac:dyDescent="0.3">
      <c r="L977" s="25">
        <v>121151801.23992503</v>
      </c>
      <c r="M977">
        <v>0.97549999999999992</v>
      </c>
    </row>
    <row r="978" spans="12:13" x14ac:dyDescent="0.3">
      <c r="L978" s="25">
        <v>121582291.52438891</v>
      </c>
      <c r="M978">
        <v>0.97649999999999992</v>
      </c>
    </row>
    <row r="979" spans="12:13" x14ac:dyDescent="0.3">
      <c r="L979" s="25">
        <v>122254390.82419336</v>
      </c>
      <c r="M979">
        <v>0.97749999999999992</v>
      </c>
    </row>
    <row r="980" spans="12:13" x14ac:dyDescent="0.3">
      <c r="L980" s="25">
        <v>122666884.10463738</v>
      </c>
      <c r="M980">
        <v>0.97849999999999993</v>
      </c>
    </row>
    <row r="981" spans="12:13" x14ac:dyDescent="0.3">
      <c r="L981" s="25">
        <v>122681899.99794817</v>
      </c>
      <c r="M981">
        <v>0.97949999999999993</v>
      </c>
    </row>
    <row r="982" spans="12:13" x14ac:dyDescent="0.3">
      <c r="L982" s="25">
        <v>122961902.33976555</v>
      </c>
      <c r="M982">
        <v>0.98049999999999993</v>
      </c>
    </row>
    <row r="983" spans="12:13" x14ac:dyDescent="0.3">
      <c r="L983" s="25">
        <v>124196077.6895566</v>
      </c>
      <c r="M983">
        <v>0.98149999999999993</v>
      </c>
    </row>
    <row r="984" spans="12:13" x14ac:dyDescent="0.3">
      <c r="L984" s="25">
        <v>124617781.47124052</v>
      </c>
      <c r="M984">
        <v>0.98249999999999993</v>
      </c>
    </row>
    <row r="985" spans="12:13" x14ac:dyDescent="0.3">
      <c r="L985" s="25">
        <v>124958783.38650954</v>
      </c>
      <c r="M985">
        <v>0.98349999999999993</v>
      </c>
    </row>
    <row r="986" spans="12:13" x14ac:dyDescent="0.3">
      <c r="L986" s="25">
        <v>125081399.52995729</v>
      </c>
      <c r="M986">
        <v>0.98449999999999993</v>
      </c>
    </row>
    <row r="987" spans="12:13" x14ac:dyDescent="0.3">
      <c r="L987" s="25">
        <v>125974929.54960084</v>
      </c>
      <c r="M987">
        <v>0.98549999999999993</v>
      </c>
    </row>
    <row r="988" spans="12:13" x14ac:dyDescent="0.3">
      <c r="L988" s="25">
        <v>127795081.25758898</v>
      </c>
      <c r="M988">
        <v>0.98649999999999993</v>
      </c>
    </row>
    <row r="989" spans="12:13" x14ac:dyDescent="0.3">
      <c r="L989" s="25">
        <v>128503841.45806217</v>
      </c>
      <c r="M989">
        <v>0.98749999999999993</v>
      </c>
    </row>
    <row r="990" spans="12:13" x14ac:dyDescent="0.3">
      <c r="L990" s="25">
        <v>128580845.05667365</v>
      </c>
      <c r="M990">
        <v>0.98849999999999993</v>
      </c>
    </row>
    <row r="991" spans="12:13" x14ac:dyDescent="0.3">
      <c r="L991" s="25">
        <v>128616046.91947746</v>
      </c>
      <c r="M991">
        <v>0.98949999999999994</v>
      </c>
    </row>
    <row r="992" spans="12:13" x14ac:dyDescent="0.3">
      <c r="L992" s="25">
        <v>128897143.15927243</v>
      </c>
      <c r="M992">
        <v>0.99049999999999994</v>
      </c>
    </row>
    <row r="993" spans="12:13" x14ac:dyDescent="0.3">
      <c r="L993" s="25">
        <v>129699810.79400659</v>
      </c>
      <c r="M993">
        <v>0.99149999999999994</v>
      </c>
    </row>
    <row r="994" spans="12:13" x14ac:dyDescent="0.3">
      <c r="L994" s="25">
        <v>131071100.74537849</v>
      </c>
      <c r="M994">
        <v>0.99249999999999994</v>
      </c>
    </row>
    <row r="995" spans="12:13" x14ac:dyDescent="0.3">
      <c r="L995" s="25">
        <v>133255771.89738882</v>
      </c>
      <c r="M995">
        <v>0.99349999999999994</v>
      </c>
    </row>
    <row r="996" spans="12:13" x14ac:dyDescent="0.3">
      <c r="L996" s="25">
        <v>134400534.7373637</v>
      </c>
      <c r="M996">
        <v>0.99449999999999994</v>
      </c>
    </row>
    <row r="997" spans="12:13" x14ac:dyDescent="0.3">
      <c r="L997" s="25">
        <v>134929848.48941493</v>
      </c>
      <c r="M997">
        <v>0.99549999999999994</v>
      </c>
    </row>
    <row r="998" spans="12:13" x14ac:dyDescent="0.3">
      <c r="L998" s="25">
        <v>135405372.42150605</v>
      </c>
      <c r="M998">
        <v>0.99649999999999994</v>
      </c>
    </row>
    <row r="999" spans="12:13" x14ac:dyDescent="0.3">
      <c r="L999" s="25">
        <v>135529314.85289967</v>
      </c>
      <c r="M999">
        <v>0.99749999999999994</v>
      </c>
    </row>
    <row r="1000" spans="12:13" x14ac:dyDescent="0.3">
      <c r="L1000" s="25">
        <v>136681151.24845636</v>
      </c>
      <c r="M1000">
        <v>0.99849999999999994</v>
      </c>
    </row>
    <row r="1001" spans="12:13" x14ac:dyDescent="0.3">
      <c r="L1001" s="25">
        <v>138735497.51930964</v>
      </c>
      <c r="M1001">
        <v>0.99949999999999994</v>
      </c>
    </row>
  </sheetData>
  <sortState xmlns:xlrd2="http://schemas.microsoft.com/office/spreadsheetml/2017/richdata2" ref="L2:L1001">
    <sortCondition ref="L1"/>
  </sortState>
  <pageMargins left="0.7" right="0.7" top="0.75" bottom="0.75" header="0.3" footer="0.3"/>
  <pageSetup orientation="portrait" r:id="rId1"/>
  <headerFooter>
    <oddHeader>&amp;L&amp;"Arial,Bold"SimVoi 313 Student Version&amp;R&amp;"Arial,Bold"Only For Students And Instructors</oddHeader>
    <oddFooter>&amp;L&amp;"Arial,Bold"Not For Commercial Use&amp;R&amp;"Arial,Bold"SimVoi.com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Cover page</vt:lpstr>
      <vt:lpstr>Case</vt:lpstr>
      <vt:lpstr>Sheet1</vt:lpstr>
      <vt:lpstr>SimVoi.1 Simulation Data</vt:lpstr>
      <vt:lpstr>SimVoi.1 Univariate Summary</vt:lpstr>
      <vt:lpstr>'SimVoi.1 Simulation Data'!Print_Area</vt:lpstr>
      <vt:lpstr>'SimVoi.1 Univariate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Elahi, Md Fozley</dc:creator>
  <cp:lastModifiedBy>Elahi, Md Fozley</cp:lastModifiedBy>
  <dcterms:created xsi:type="dcterms:W3CDTF">2015-06-05T18:17:20Z</dcterms:created>
  <dcterms:modified xsi:type="dcterms:W3CDTF">2026-04-16T18:54:49Z</dcterms:modified>
</cp:coreProperties>
</file>