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E:\MIAMI MBA\Spring 2026 Term 1\MAS\Monte Carlo\"/>
    </mc:Choice>
  </mc:AlternateContent>
  <xr:revisionPtr revIDLastSave="0" documentId="13_ncr:1_{1FFD6BF9-A450-4BC6-9C61-30D42EA12E80}" xr6:coauthVersionLast="47" xr6:coauthVersionMax="47" xr10:uidLastSave="{00000000-0000-0000-0000-000000000000}"/>
  <bookViews>
    <workbookView xWindow="-108" yWindow="-108" windowWidth="23256" windowHeight="13896" xr2:uid="{00000000-000D-0000-FFFF-FFFF00000000}"/>
  </bookViews>
  <sheets>
    <sheet name="Cover Page" sheetId="31" r:id="rId1"/>
    <sheet name="Case" sheetId="32" r:id="rId2"/>
    <sheet name="Model" sheetId="1" r:id="rId3"/>
    <sheet name="Model Analysis" sheetId="30" r:id="rId4"/>
    <sheet name="SimVoi.3 Simulation Data" sheetId="28" r:id="rId5"/>
    <sheet name="SimVoi.3 Univariate Summary" sheetId="29" r:id="rId6"/>
    <sheet name="SimVoi.2 Simulation Data" sheetId="26" r:id="rId7"/>
    <sheet name="SimVoi.2 Univariate Summary" sheetId="27" r:id="rId8"/>
    <sheet name="SimVoi.1 Simulation Data" sheetId="24" r:id="rId9"/>
    <sheet name="SimVoi.1 Univariate Summary" sheetId="25" r:id="rId10"/>
  </sheets>
  <externalReferences>
    <externalReference r:id="rId11"/>
  </externalReferences>
  <definedNames>
    <definedName name="_xlnm.Print_Area" localSheetId="8">'SimVoi.1 Simulation Data'!$E$1:$G$17</definedName>
    <definedName name="_xlnm.Print_Area" localSheetId="9">'SimVoi.1 Univariate Summary'!$A$1:$C$14</definedName>
    <definedName name="_xlnm.Print_Area" localSheetId="6">'SimVoi.2 Simulation Data'!$F$1:$H$17</definedName>
    <definedName name="_xlnm.Print_Area" localSheetId="7">'SimVoi.2 Univariate Summary'!$A$1:$C$14</definedName>
    <definedName name="_xlnm.Print_Area" localSheetId="4">'SimVoi.3 Simulation Data'!$E$1:$G$17</definedName>
    <definedName name="_xlnm.Print_Area" localSheetId="5">'SimVoi.3 Univariate Summary'!$A$1:$C$14</definedName>
    <definedName name="SimVoiCheckBoxBivariateCharts" localSheetId="2" hidden="1">FALSE</definedName>
    <definedName name="SimVoiCheckBoxCumulativeCharts" localSheetId="2" hidden="1">TRUE</definedName>
    <definedName name="SimVoiOptionMonteCarloSimOnly" localSheetId="2" hidden="1">TRUE</definedName>
    <definedName name="SimVoiRefEditInformationCells" localSheetId="2" hidden="1">"Model!$H$35"</definedName>
    <definedName name="SimVoiRefEditOutputValueCell" localSheetId="2" hidden="1">"Model!$H$42"</definedName>
    <definedName name="SimVoiTextBoxNumberOfBrackets" localSheetId="2" hidden="1">100</definedName>
    <definedName name="SimVoiTextBoxNumberOfTrials" localSheetId="2" hidden="1">1000</definedName>
    <definedName name="SimVoiTextBoxNumberPointsBivariate" localSheetId="2" hidden="1">1000</definedName>
    <definedName name="SimVoiTextBoxNumberPointsCumulative" localSheetId="2" hidden="1">1000</definedName>
    <definedName name="SimVoiTextBoxTrialsPerBracket" localSheetId="2" hidden="1">100</definedName>
    <definedName name="solver_adj" localSheetId="6" hidden="1">'SimVoi.2 Simulation Data'!$O$10</definedName>
    <definedName name="solver_cvg" localSheetId="6" hidden="1">0.0001</definedName>
    <definedName name="solver_drv" localSheetId="6" hidden="1">1</definedName>
    <definedName name="solver_eng" localSheetId="6" hidden="1">1</definedName>
    <definedName name="solver_est" localSheetId="6" hidden="1">1</definedName>
    <definedName name="solver_itr" localSheetId="6" hidden="1">2147483647</definedName>
    <definedName name="solver_mip" localSheetId="6" hidden="1">2147483647</definedName>
    <definedName name="solver_mni" localSheetId="6" hidden="1">30</definedName>
    <definedName name="solver_mrt" localSheetId="6" hidden="1">0.075</definedName>
    <definedName name="solver_msl" localSheetId="6" hidden="1">2</definedName>
    <definedName name="solver_neg" localSheetId="6" hidden="1">1</definedName>
    <definedName name="solver_nod" localSheetId="6" hidden="1">2147483647</definedName>
    <definedName name="solver_num" localSheetId="6" hidden="1">0</definedName>
    <definedName name="solver_nwt" localSheetId="6" hidden="1">1</definedName>
    <definedName name="solver_opt" localSheetId="6" hidden="1">'SimVoi.2 Simulation Data'!$O$11</definedName>
    <definedName name="solver_pre" localSheetId="6" hidden="1">0.000001</definedName>
    <definedName name="solver_rbv" localSheetId="6" hidden="1">1</definedName>
    <definedName name="solver_rlx" localSheetId="6" hidden="1">2</definedName>
    <definedName name="solver_rsd" localSheetId="6" hidden="1">0</definedName>
    <definedName name="solver_scl" localSheetId="6" hidden="1">1</definedName>
    <definedName name="solver_sho" localSheetId="6" hidden="1">2</definedName>
    <definedName name="solver_ssz" localSheetId="6" hidden="1">100</definedName>
    <definedName name="solver_tim" localSheetId="6" hidden="1">2147483647</definedName>
    <definedName name="solver_tol" localSheetId="6" hidden="1">0.01</definedName>
    <definedName name="solver_typ" localSheetId="6" hidden="1">1</definedName>
    <definedName name="solver_val" localSheetId="6" hidden="1">0</definedName>
    <definedName name="solver_ver" localSheetId="6"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31" l="1"/>
  <c r="C7" i="31"/>
  <c r="K89" i="1" l="1"/>
  <c r="L91" i="1"/>
  <c r="L90" i="1"/>
  <c r="L89" i="1"/>
  <c r="K91" i="1"/>
  <c r="K90" i="1"/>
  <c r="C89" i="1"/>
  <c r="D89" i="1"/>
  <c r="I89" i="1"/>
  <c r="J89" i="1"/>
  <c r="C90" i="1"/>
  <c r="D90" i="1"/>
  <c r="I90" i="1"/>
  <c r="J90" i="1"/>
  <c r="C91" i="1"/>
  <c r="D91" i="1"/>
  <c r="I91" i="1"/>
  <c r="J91" i="1"/>
  <c r="B91" i="1"/>
  <c r="B90" i="1"/>
  <c r="B89" i="1"/>
  <c r="D88" i="1"/>
  <c r="L79" i="1"/>
  <c r="K79" i="1"/>
  <c r="J79" i="1"/>
  <c r="I79" i="1"/>
  <c r="D79" i="1"/>
  <c r="C79" i="1"/>
  <c r="B79" i="1"/>
  <c r="E3" i="26"/>
  <c r="E4" i="26"/>
  <c r="E5" i="26"/>
  <c r="E6" i="26"/>
  <c r="E7" i="26"/>
  <c r="E8" i="26"/>
  <c r="E9" i="26"/>
  <c r="E10" i="26"/>
  <c r="E11" i="26"/>
  <c r="E12" i="26"/>
  <c r="E13" i="26"/>
  <c r="E14" i="26"/>
  <c r="E15" i="26"/>
  <c r="E16" i="26"/>
  <c r="E17" i="26"/>
  <c r="E18" i="26"/>
  <c r="E19" i="26"/>
  <c r="E20" i="26"/>
  <c r="E21" i="26"/>
  <c r="E22" i="26"/>
  <c r="E23" i="26"/>
  <c r="E24" i="26"/>
  <c r="E25" i="26"/>
  <c r="E26" i="26"/>
  <c r="E27" i="26"/>
  <c r="E28" i="26"/>
  <c r="E29" i="26"/>
  <c r="E30" i="26"/>
  <c r="E31" i="26"/>
  <c r="E32" i="26"/>
  <c r="E33" i="26"/>
  <c r="E34" i="26"/>
  <c r="E35" i="26"/>
  <c r="E36" i="26"/>
  <c r="E37" i="26"/>
  <c r="E38" i="26"/>
  <c r="E39" i="26"/>
  <c r="E40" i="26"/>
  <c r="E41" i="26"/>
  <c r="E42" i="26"/>
  <c r="E43" i="26"/>
  <c r="E44" i="26"/>
  <c r="E45" i="26"/>
  <c r="E46" i="26"/>
  <c r="E47" i="26"/>
  <c r="E48" i="26"/>
  <c r="E49" i="26"/>
  <c r="E50" i="26"/>
  <c r="E51" i="26"/>
  <c r="E52" i="26"/>
  <c r="E53" i="26"/>
  <c r="E54" i="26"/>
  <c r="E55" i="26"/>
  <c r="E56" i="26"/>
  <c r="E57" i="26"/>
  <c r="E58" i="26"/>
  <c r="E59" i="26"/>
  <c r="E60" i="26"/>
  <c r="E61" i="26"/>
  <c r="E62" i="26"/>
  <c r="E63" i="26"/>
  <c r="E64" i="26"/>
  <c r="E65" i="26"/>
  <c r="E66" i="26"/>
  <c r="E67" i="26"/>
  <c r="E68" i="26"/>
  <c r="E69" i="26"/>
  <c r="E70" i="26"/>
  <c r="E71" i="26"/>
  <c r="E72" i="26"/>
  <c r="E73" i="26"/>
  <c r="E74" i="26"/>
  <c r="E75" i="26"/>
  <c r="E76" i="26"/>
  <c r="E77" i="26"/>
  <c r="E78" i="26"/>
  <c r="E79" i="26"/>
  <c r="E80" i="26"/>
  <c r="E81" i="26"/>
  <c r="E82" i="26"/>
  <c r="E83" i="26"/>
  <c r="E84" i="26"/>
  <c r="E85" i="26"/>
  <c r="E86" i="26"/>
  <c r="E87" i="26"/>
  <c r="E88" i="26"/>
  <c r="E89" i="26"/>
  <c r="E90" i="26"/>
  <c r="E91" i="26"/>
  <c r="E92" i="26"/>
  <c r="E93" i="26"/>
  <c r="E94" i="26"/>
  <c r="E95" i="26"/>
  <c r="E96" i="26"/>
  <c r="E97" i="26"/>
  <c r="E98" i="26"/>
  <c r="E99" i="26"/>
  <c r="E100" i="26"/>
  <c r="E101" i="26"/>
  <c r="E102" i="26"/>
  <c r="E103" i="26"/>
  <c r="E104" i="26"/>
  <c r="E105" i="26"/>
  <c r="E106" i="26"/>
  <c r="E107" i="26"/>
  <c r="E108" i="26"/>
  <c r="E109" i="26"/>
  <c r="E110" i="26"/>
  <c r="E111" i="26"/>
  <c r="E112" i="26"/>
  <c r="E113" i="26"/>
  <c r="E114" i="26"/>
  <c r="E115" i="26"/>
  <c r="E116" i="26"/>
  <c r="E117" i="26"/>
  <c r="E118" i="26"/>
  <c r="E119" i="26"/>
  <c r="E120" i="26"/>
  <c r="E121" i="26"/>
  <c r="E122" i="26"/>
  <c r="E123" i="26"/>
  <c r="E124" i="26"/>
  <c r="E125" i="26"/>
  <c r="E126" i="26"/>
  <c r="E127" i="26"/>
  <c r="E128" i="26"/>
  <c r="E129" i="26"/>
  <c r="E130" i="26"/>
  <c r="E131" i="26"/>
  <c r="E132" i="26"/>
  <c r="E133" i="26"/>
  <c r="E134" i="26"/>
  <c r="E135" i="26"/>
  <c r="E136" i="26"/>
  <c r="E137" i="26"/>
  <c r="E138" i="26"/>
  <c r="E139" i="26"/>
  <c r="E140" i="26"/>
  <c r="E141" i="26"/>
  <c r="E142" i="26"/>
  <c r="E143" i="26"/>
  <c r="E144" i="26"/>
  <c r="E145" i="26"/>
  <c r="E146" i="26"/>
  <c r="E147" i="26"/>
  <c r="E148" i="26"/>
  <c r="E149" i="26"/>
  <c r="E150" i="26"/>
  <c r="E151" i="26"/>
  <c r="E152" i="26"/>
  <c r="E153" i="26"/>
  <c r="E154" i="26"/>
  <c r="E155" i="26"/>
  <c r="E156" i="26"/>
  <c r="E157" i="26"/>
  <c r="E158" i="26"/>
  <c r="E159" i="26"/>
  <c r="E160" i="26"/>
  <c r="E161" i="26"/>
  <c r="E162" i="26"/>
  <c r="E163" i="26"/>
  <c r="E164" i="26"/>
  <c r="E165" i="26"/>
  <c r="E166" i="26"/>
  <c r="E167" i="26"/>
  <c r="E168" i="26"/>
  <c r="E169" i="26"/>
  <c r="E170" i="26"/>
  <c r="E171" i="26"/>
  <c r="E172" i="26"/>
  <c r="E173" i="26"/>
  <c r="E174" i="26"/>
  <c r="E175" i="26"/>
  <c r="E176" i="26"/>
  <c r="E177" i="26"/>
  <c r="E178" i="26"/>
  <c r="E179" i="26"/>
  <c r="E180" i="26"/>
  <c r="E181" i="26"/>
  <c r="E182" i="26"/>
  <c r="E183" i="26"/>
  <c r="E184" i="26"/>
  <c r="E185" i="26"/>
  <c r="E186" i="26"/>
  <c r="E187" i="26"/>
  <c r="E188" i="26"/>
  <c r="E189" i="26"/>
  <c r="E190" i="26"/>
  <c r="E191" i="26"/>
  <c r="E192" i="26"/>
  <c r="E193" i="26"/>
  <c r="E194" i="26"/>
  <c r="E195" i="26"/>
  <c r="E196" i="26"/>
  <c r="E197" i="26"/>
  <c r="E198" i="26"/>
  <c r="E199" i="26"/>
  <c r="E200" i="26"/>
  <c r="E201" i="26"/>
  <c r="E202" i="26"/>
  <c r="E203" i="26"/>
  <c r="E204" i="26"/>
  <c r="E205" i="26"/>
  <c r="E206" i="26"/>
  <c r="E207" i="26"/>
  <c r="E208" i="26"/>
  <c r="E209" i="26"/>
  <c r="E210" i="26"/>
  <c r="E211" i="26"/>
  <c r="E212" i="26"/>
  <c r="E213" i="26"/>
  <c r="E214" i="26"/>
  <c r="E215" i="26"/>
  <c r="E216" i="26"/>
  <c r="E217" i="26"/>
  <c r="E218" i="26"/>
  <c r="E219" i="26"/>
  <c r="E220" i="26"/>
  <c r="E221" i="26"/>
  <c r="E222" i="26"/>
  <c r="E223" i="26"/>
  <c r="E224" i="26"/>
  <c r="E225" i="26"/>
  <c r="E226" i="26"/>
  <c r="E227" i="26"/>
  <c r="E228" i="26"/>
  <c r="E229" i="26"/>
  <c r="E230" i="26"/>
  <c r="E231" i="26"/>
  <c r="E232" i="26"/>
  <c r="E233" i="26"/>
  <c r="E234" i="26"/>
  <c r="E235" i="26"/>
  <c r="E236" i="26"/>
  <c r="E237" i="26"/>
  <c r="E238" i="26"/>
  <c r="E239" i="26"/>
  <c r="E240" i="26"/>
  <c r="E241" i="26"/>
  <c r="E242" i="26"/>
  <c r="E243" i="26"/>
  <c r="E244" i="26"/>
  <c r="E245" i="26"/>
  <c r="E246" i="26"/>
  <c r="E247" i="26"/>
  <c r="E248" i="26"/>
  <c r="E249" i="26"/>
  <c r="E250" i="26"/>
  <c r="E251" i="26"/>
  <c r="E252" i="26"/>
  <c r="E253" i="26"/>
  <c r="E254" i="26"/>
  <c r="E255" i="26"/>
  <c r="E256" i="26"/>
  <c r="E257" i="26"/>
  <c r="E258" i="26"/>
  <c r="E259" i="26"/>
  <c r="E260" i="26"/>
  <c r="E261" i="26"/>
  <c r="E262" i="26"/>
  <c r="E263" i="26"/>
  <c r="E264" i="26"/>
  <c r="E265" i="26"/>
  <c r="E266" i="26"/>
  <c r="E267" i="26"/>
  <c r="E268" i="26"/>
  <c r="E269" i="26"/>
  <c r="E270" i="26"/>
  <c r="E271" i="26"/>
  <c r="E272" i="26"/>
  <c r="E273" i="26"/>
  <c r="E274" i="26"/>
  <c r="E275" i="26"/>
  <c r="E276" i="26"/>
  <c r="E277" i="26"/>
  <c r="E278" i="26"/>
  <c r="E279" i="26"/>
  <c r="E280" i="26"/>
  <c r="E281" i="26"/>
  <c r="E282" i="26"/>
  <c r="E283" i="26"/>
  <c r="E284" i="26"/>
  <c r="E285" i="26"/>
  <c r="E286" i="26"/>
  <c r="E287" i="26"/>
  <c r="E288" i="26"/>
  <c r="E289" i="26"/>
  <c r="E290" i="26"/>
  <c r="E291" i="26"/>
  <c r="E292" i="26"/>
  <c r="E293" i="26"/>
  <c r="E294" i="26"/>
  <c r="E295" i="26"/>
  <c r="E296" i="26"/>
  <c r="E297" i="26"/>
  <c r="E298" i="26"/>
  <c r="E299" i="26"/>
  <c r="E300" i="26"/>
  <c r="E301" i="26"/>
  <c r="E302" i="26"/>
  <c r="E303" i="26"/>
  <c r="E304" i="26"/>
  <c r="E305" i="26"/>
  <c r="E306" i="26"/>
  <c r="E307" i="26"/>
  <c r="E308" i="26"/>
  <c r="E309" i="26"/>
  <c r="E310" i="26"/>
  <c r="E311" i="26"/>
  <c r="E312" i="26"/>
  <c r="E313" i="26"/>
  <c r="E314" i="26"/>
  <c r="E315" i="26"/>
  <c r="E316" i="26"/>
  <c r="E317" i="26"/>
  <c r="E318" i="26"/>
  <c r="E319" i="26"/>
  <c r="E320" i="26"/>
  <c r="E321" i="26"/>
  <c r="E322" i="26"/>
  <c r="E323" i="26"/>
  <c r="E324" i="26"/>
  <c r="E325" i="26"/>
  <c r="E326" i="26"/>
  <c r="E327" i="26"/>
  <c r="E328" i="26"/>
  <c r="E329" i="26"/>
  <c r="E330" i="26"/>
  <c r="E331" i="26"/>
  <c r="E332" i="26"/>
  <c r="E333" i="26"/>
  <c r="E334" i="26"/>
  <c r="E335" i="26"/>
  <c r="E336" i="26"/>
  <c r="E337" i="26"/>
  <c r="E338" i="26"/>
  <c r="E339" i="26"/>
  <c r="E340" i="26"/>
  <c r="E341" i="26"/>
  <c r="E342" i="26"/>
  <c r="E343" i="26"/>
  <c r="E344" i="26"/>
  <c r="E345" i="26"/>
  <c r="E346" i="26"/>
  <c r="E347" i="26"/>
  <c r="E348" i="26"/>
  <c r="E349" i="26"/>
  <c r="E350" i="26"/>
  <c r="E351" i="26"/>
  <c r="E352" i="26"/>
  <c r="E353" i="26"/>
  <c r="E354" i="26"/>
  <c r="E355" i="26"/>
  <c r="E356" i="26"/>
  <c r="E357" i="26"/>
  <c r="E358" i="26"/>
  <c r="E359" i="26"/>
  <c r="E360" i="26"/>
  <c r="E361" i="26"/>
  <c r="E362" i="26"/>
  <c r="E363" i="26"/>
  <c r="E364" i="26"/>
  <c r="E365" i="26"/>
  <c r="E366" i="26"/>
  <c r="E367" i="26"/>
  <c r="E368" i="26"/>
  <c r="E369" i="26"/>
  <c r="E370" i="26"/>
  <c r="E371" i="26"/>
  <c r="E372" i="26"/>
  <c r="E373" i="26"/>
  <c r="E374" i="26"/>
  <c r="E375" i="26"/>
  <c r="E376" i="26"/>
  <c r="E377" i="26"/>
  <c r="E378" i="26"/>
  <c r="E379" i="26"/>
  <c r="E380" i="26"/>
  <c r="E381" i="26"/>
  <c r="E382" i="26"/>
  <c r="E383" i="26"/>
  <c r="E384" i="26"/>
  <c r="E385" i="26"/>
  <c r="E386" i="26"/>
  <c r="E387" i="26"/>
  <c r="E388" i="26"/>
  <c r="E389" i="26"/>
  <c r="E390" i="26"/>
  <c r="E391" i="26"/>
  <c r="E392" i="26"/>
  <c r="E393" i="26"/>
  <c r="E394" i="26"/>
  <c r="E395" i="26"/>
  <c r="E396" i="26"/>
  <c r="E397" i="26"/>
  <c r="E398" i="26"/>
  <c r="E399" i="26"/>
  <c r="E400" i="26"/>
  <c r="E401" i="26"/>
  <c r="E402" i="26"/>
  <c r="E403" i="26"/>
  <c r="E404" i="26"/>
  <c r="E405" i="26"/>
  <c r="E406" i="26"/>
  <c r="E407" i="26"/>
  <c r="E408" i="26"/>
  <c r="E409" i="26"/>
  <c r="E410" i="26"/>
  <c r="E411" i="26"/>
  <c r="E412" i="26"/>
  <c r="E413" i="26"/>
  <c r="E414" i="26"/>
  <c r="E415" i="26"/>
  <c r="E416" i="26"/>
  <c r="E417" i="26"/>
  <c r="E418" i="26"/>
  <c r="E419" i="26"/>
  <c r="E420" i="26"/>
  <c r="E421" i="26"/>
  <c r="E422" i="26"/>
  <c r="E423" i="26"/>
  <c r="E424" i="26"/>
  <c r="E425" i="26"/>
  <c r="E426" i="26"/>
  <c r="E427" i="26"/>
  <c r="E428" i="26"/>
  <c r="E429" i="26"/>
  <c r="E430" i="26"/>
  <c r="E431" i="26"/>
  <c r="E432" i="26"/>
  <c r="E433" i="26"/>
  <c r="E434" i="26"/>
  <c r="E435" i="26"/>
  <c r="E436" i="26"/>
  <c r="E437" i="26"/>
  <c r="E438" i="26"/>
  <c r="E439" i="26"/>
  <c r="E440" i="26"/>
  <c r="E441" i="26"/>
  <c r="E442" i="26"/>
  <c r="E443" i="26"/>
  <c r="E444" i="26"/>
  <c r="E445" i="26"/>
  <c r="E446" i="26"/>
  <c r="E447" i="26"/>
  <c r="E448" i="26"/>
  <c r="E449" i="26"/>
  <c r="E450" i="26"/>
  <c r="E451" i="26"/>
  <c r="E452" i="26"/>
  <c r="E453" i="26"/>
  <c r="E454" i="26"/>
  <c r="E455" i="26"/>
  <c r="E456" i="26"/>
  <c r="E457" i="26"/>
  <c r="E458" i="26"/>
  <c r="E459" i="26"/>
  <c r="E460" i="26"/>
  <c r="E461" i="26"/>
  <c r="E462" i="26"/>
  <c r="E463" i="26"/>
  <c r="E464" i="26"/>
  <c r="E465" i="26"/>
  <c r="E466" i="26"/>
  <c r="E467" i="26"/>
  <c r="E468" i="26"/>
  <c r="E469" i="26"/>
  <c r="E470" i="26"/>
  <c r="E471" i="26"/>
  <c r="E472" i="26"/>
  <c r="E473" i="26"/>
  <c r="E474" i="26"/>
  <c r="E475" i="26"/>
  <c r="E476" i="26"/>
  <c r="E477" i="26"/>
  <c r="E478" i="26"/>
  <c r="E479" i="26"/>
  <c r="E480" i="26"/>
  <c r="E481" i="26"/>
  <c r="E482" i="26"/>
  <c r="E483" i="26"/>
  <c r="E484" i="26"/>
  <c r="E485" i="26"/>
  <c r="E486" i="26"/>
  <c r="E487" i="26"/>
  <c r="E488" i="26"/>
  <c r="E489" i="26"/>
  <c r="E490" i="26"/>
  <c r="E491" i="26"/>
  <c r="E492" i="26"/>
  <c r="E493" i="26"/>
  <c r="E494" i="26"/>
  <c r="E495" i="26"/>
  <c r="E496" i="26"/>
  <c r="E497" i="26"/>
  <c r="E498" i="26"/>
  <c r="E499" i="26"/>
  <c r="E500" i="26"/>
  <c r="E501" i="26"/>
  <c r="E502" i="26"/>
  <c r="E503" i="26"/>
  <c r="E504" i="26"/>
  <c r="E505" i="26"/>
  <c r="E506" i="26"/>
  <c r="E507" i="26"/>
  <c r="E508" i="26"/>
  <c r="E509" i="26"/>
  <c r="E510" i="26"/>
  <c r="E511" i="26"/>
  <c r="E512" i="26"/>
  <c r="E513" i="26"/>
  <c r="E514" i="26"/>
  <c r="E515" i="26"/>
  <c r="E516" i="26"/>
  <c r="E517" i="26"/>
  <c r="E518" i="26"/>
  <c r="E519" i="26"/>
  <c r="E520" i="26"/>
  <c r="E521" i="26"/>
  <c r="E522" i="26"/>
  <c r="E523" i="26"/>
  <c r="E524" i="26"/>
  <c r="E525" i="26"/>
  <c r="E526" i="26"/>
  <c r="E527" i="26"/>
  <c r="E528" i="26"/>
  <c r="E529" i="26"/>
  <c r="E530" i="26"/>
  <c r="E531" i="26"/>
  <c r="E532" i="26"/>
  <c r="E533" i="26"/>
  <c r="E534" i="26"/>
  <c r="E535" i="26"/>
  <c r="E536" i="26"/>
  <c r="E537" i="26"/>
  <c r="E538" i="26"/>
  <c r="E539" i="26"/>
  <c r="E540" i="26"/>
  <c r="E541" i="26"/>
  <c r="E542" i="26"/>
  <c r="E543" i="26"/>
  <c r="E544" i="26"/>
  <c r="E545" i="26"/>
  <c r="E546" i="26"/>
  <c r="E547" i="26"/>
  <c r="E548" i="26"/>
  <c r="E549" i="26"/>
  <c r="E550" i="26"/>
  <c r="E551" i="26"/>
  <c r="E552" i="26"/>
  <c r="E553" i="26"/>
  <c r="E554" i="26"/>
  <c r="E555" i="26"/>
  <c r="E556" i="26"/>
  <c r="E557" i="26"/>
  <c r="E558" i="26"/>
  <c r="E559" i="26"/>
  <c r="E560" i="26"/>
  <c r="E561" i="26"/>
  <c r="E562" i="26"/>
  <c r="E563" i="26"/>
  <c r="E564" i="26"/>
  <c r="E565" i="26"/>
  <c r="E566" i="26"/>
  <c r="E567" i="26"/>
  <c r="E568" i="26"/>
  <c r="E569" i="26"/>
  <c r="E570" i="26"/>
  <c r="E571" i="26"/>
  <c r="E572" i="26"/>
  <c r="E573" i="26"/>
  <c r="E574" i="26"/>
  <c r="E575" i="26"/>
  <c r="E576" i="26"/>
  <c r="E577" i="26"/>
  <c r="E578" i="26"/>
  <c r="E579" i="26"/>
  <c r="E580" i="26"/>
  <c r="E581" i="26"/>
  <c r="E582" i="26"/>
  <c r="E583" i="26"/>
  <c r="E584" i="26"/>
  <c r="E585" i="26"/>
  <c r="E586" i="26"/>
  <c r="E587" i="26"/>
  <c r="E588" i="26"/>
  <c r="E589" i="26"/>
  <c r="E590" i="26"/>
  <c r="E591" i="26"/>
  <c r="E592" i="26"/>
  <c r="E593" i="26"/>
  <c r="E594" i="26"/>
  <c r="E595" i="26"/>
  <c r="E596" i="26"/>
  <c r="E597" i="26"/>
  <c r="E598" i="26"/>
  <c r="E599" i="26"/>
  <c r="E600" i="26"/>
  <c r="E601" i="26"/>
  <c r="E602" i="26"/>
  <c r="E603" i="26"/>
  <c r="E604" i="26"/>
  <c r="E605" i="26"/>
  <c r="E606" i="26"/>
  <c r="E607" i="26"/>
  <c r="E608" i="26"/>
  <c r="E609" i="26"/>
  <c r="E610" i="26"/>
  <c r="E611" i="26"/>
  <c r="E612" i="26"/>
  <c r="E613" i="26"/>
  <c r="E614" i="26"/>
  <c r="E615" i="26"/>
  <c r="E616" i="26"/>
  <c r="E617" i="26"/>
  <c r="E618" i="26"/>
  <c r="E619" i="26"/>
  <c r="E620" i="26"/>
  <c r="E621" i="26"/>
  <c r="E622" i="26"/>
  <c r="E623" i="26"/>
  <c r="E624" i="26"/>
  <c r="E625" i="26"/>
  <c r="E626" i="26"/>
  <c r="E627" i="26"/>
  <c r="E628" i="26"/>
  <c r="E629" i="26"/>
  <c r="E630" i="26"/>
  <c r="E631" i="26"/>
  <c r="E632" i="26"/>
  <c r="E633" i="26"/>
  <c r="E634" i="26"/>
  <c r="E635" i="26"/>
  <c r="E636" i="26"/>
  <c r="E637" i="26"/>
  <c r="E638" i="26"/>
  <c r="E639" i="26"/>
  <c r="E640" i="26"/>
  <c r="E641" i="26"/>
  <c r="E642" i="26"/>
  <c r="E643" i="26"/>
  <c r="E644" i="26"/>
  <c r="E645" i="26"/>
  <c r="E646" i="26"/>
  <c r="E647" i="26"/>
  <c r="E648" i="26"/>
  <c r="E649" i="26"/>
  <c r="E650" i="26"/>
  <c r="E651" i="26"/>
  <c r="E652" i="26"/>
  <c r="E653" i="26"/>
  <c r="E654" i="26"/>
  <c r="E655" i="26"/>
  <c r="E656" i="26"/>
  <c r="E657" i="26"/>
  <c r="E658" i="26"/>
  <c r="E659" i="26"/>
  <c r="E660" i="26"/>
  <c r="E661" i="26"/>
  <c r="E662" i="26"/>
  <c r="E663" i="26"/>
  <c r="E664" i="26"/>
  <c r="E665" i="26"/>
  <c r="E666" i="26"/>
  <c r="E667" i="26"/>
  <c r="E668" i="26"/>
  <c r="E669" i="26"/>
  <c r="E670" i="26"/>
  <c r="E671" i="26"/>
  <c r="E672" i="26"/>
  <c r="E673" i="26"/>
  <c r="E674" i="26"/>
  <c r="E675" i="26"/>
  <c r="E676" i="26"/>
  <c r="E677" i="26"/>
  <c r="E678" i="26"/>
  <c r="E679" i="26"/>
  <c r="E680" i="26"/>
  <c r="E681" i="26"/>
  <c r="E682" i="26"/>
  <c r="E683" i="26"/>
  <c r="E684" i="26"/>
  <c r="E685" i="26"/>
  <c r="E686" i="26"/>
  <c r="E687" i="26"/>
  <c r="E688" i="26"/>
  <c r="E689" i="26"/>
  <c r="E690" i="26"/>
  <c r="E691" i="26"/>
  <c r="E692" i="26"/>
  <c r="E693" i="26"/>
  <c r="E694" i="26"/>
  <c r="E695" i="26"/>
  <c r="E696" i="26"/>
  <c r="E697" i="26"/>
  <c r="E698" i="26"/>
  <c r="E699" i="26"/>
  <c r="E700" i="26"/>
  <c r="E701" i="26"/>
  <c r="E702" i="26"/>
  <c r="E703" i="26"/>
  <c r="E704" i="26"/>
  <c r="E705" i="26"/>
  <c r="E706" i="26"/>
  <c r="E707" i="26"/>
  <c r="E708" i="26"/>
  <c r="E709" i="26"/>
  <c r="E710" i="26"/>
  <c r="E711" i="26"/>
  <c r="E712" i="26"/>
  <c r="E713" i="26"/>
  <c r="E714" i="26"/>
  <c r="E715" i="26"/>
  <c r="E716" i="26"/>
  <c r="E717" i="26"/>
  <c r="E718" i="26"/>
  <c r="E719" i="26"/>
  <c r="E720" i="26"/>
  <c r="E721" i="26"/>
  <c r="E722" i="26"/>
  <c r="E723" i="26"/>
  <c r="E724" i="26"/>
  <c r="E725" i="26"/>
  <c r="E726" i="26"/>
  <c r="E727" i="26"/>
  <c r="E728" i="26"/>
  <c r="E729" i="26"/>
  <c r="E730" i="26"/>
  <c r="E731" i="26"/>
  <c r="E732" i="26"/>
  <c r="E733" i="26"/>
  <c r="E734" i="26"/>
  <c r="E735" i="26"/>
  <c r="E736" i="26"/>
  <c r="E737" i="26"/>
  <c r="E738" i="26"/>
  <c r="E739" i="26"/>
  <c r="E740" i="26"/>
  <c r="E741" i="26"/>
  <c r="E742" i="26"/>
  <c r="E743" i="26"/>
  <c r="E744" i="26"/>
  <c r="E745" i="26"/>
  <c r="E746" i="26"/>
  <c r="E747" i="26"/>
  <c r="E748" i="26"/>
  <c r="E749" i="26"/>
  <c r="E750" i="26"/>
  <c r="E751" i="26"/>
  <c r="E752" i="26"/>
  <c r="E753" i="26"/>
  <c r="E754" i="26"/>
  <c r="E755" i="26"/>
  <c r="E756" i="26"/>
  <c r="E757" i="26"/>
  <c r="E758" i="26"/>
  <c r="E759" i="26"/>
  <c r="E760" i="26"/>
  <c r="E761" i="26"/>
  <c r="E762" i="26"/>
  <c r="E763" i="26"/>
  <c r="E764" i="26"/>
  <c r="E765" i="26"/>
  <c r="E766" i="26"/>
  <c r="E767" i="26"/>
  <c r="E768" i="26"/>
  <c r="E769" i="26"/>
  <c r="E770" i="26"/>
  <c r="E771" i="26"/>
  <c r="E772" i="26"/>
  <c r="E773" i="26"/>
  <c r="E774" i="26"/>
  <c r="E775" i="26"/>
  <c r="E776" i="26"/>
  <c r="E777" i="26"/>
  <c r="E778" i="26"/>
  <c r="E779" i="26"/>
  <c r="E780" i="26"/>
  <c r="E781" i="26"/>
  <c r="E782" i="26"/>
  <c r="E783" i="26"/>
  <c r="E784" i="26"/>
  <c r="E785" i="26"/>
  <c r="E786" i="26"/>
  <c r="E787" i="26"/>
  <c r="E788" i="26"/>
  <c r="E789" i="26"/>
  <c r="E790" i="26"/>
  <c r="E791" i="26"/>
  <c r="E792" i="26"/>
  <c r="E793" i="26"/>
  <c r="E794" i="26"/>
  <c r="E795" i="26"/>
  <c r="E796" i="26"/>
  <c r="E797" i="26"/>
  <c r="E798" i="26"/>
  <c r="E799" i="26"/>
  <c r="E800" i="26"/>
  <c r="E801" i="26"/>
  <c r="E802" i="26"/>
  <c r="E803" i="26"/>
  <c r="E804" i="26"/>
  <c r="E805" i="26"/>
  <c r="E806" i="26"/>
  <c r="E807" i="26"/>
  <c r="E808" i="26"/>
  <c r="E809" i="26"/>
  <c r="E810" i="26"/>
  <c r="E811" i="26"/>
  <c r="E812" i="26"/>
  <c r="E813" i="26"/>
  <c r="E814" i="26"/>
  <c r="E815" i="26"/>
  <c r="E816" i="26"/>
  <c r="E817" i="26"/>
  <c r="E818" i="26"/>
  <c r="E819" i="26"/>
  <c r="E820" i="26"/>
  <c r="E821" i="26"/>
  <c r="E822" i="26"/>
  <c r="E823" i="26"/>
  <c r="E824" i="26"/>
  <c r="E825" i="26"/>
  <c r="E826" i="26"/>
  <c r="E827" i="26"/>
  <c r="E828" i="26"/>
  <c r="E829" i="26"/>
  <c r="E830" i="26"/>
  <c r="E831" i="26"/>
  <c r="E832" i="26"/>
  <c r="E833" i="26"/>
  <c r="E834" i="26"/>
  <c r="E835" i="26"/>
  <c r="E836" i="26"/>
  <c r="E837" i="26"/>
  <c r="E838" i="26"/>
  <c r="E839" i="26"/>
  <c r="E840" i="26"/>
  <c r="E841" i="26"/>
  <c r="E842" i="26"/>
  <c r="E843" i="26"/>
  <c r="E844" i="26"/>
  <c r="E845" i="26"/>
  <c r="E846" i="26"/>
  <c r="E847" i="26"/>
  <c r="E848" i="26"/>
  <c r="E849" i="26"/>
  <c r="E850" i="26"/>
  <c r="E851" i="26"/>
  <c r="E852" i="26"/>
  <c r="E853" i="26"/>
  <c r="E854" i="26"/>
  <c r="E855" i="26"/>
  <c r="E856" i="26"/>
  <c r="E857" i="26"/>
  <c r="E858" i="26"/>
  <c r="E859" i="26"/>
  <c r="E860" i="26"/>
  <c r="E861" i="26"/>
  <c r="E862" i="26"/>
  <c r="E863" i="26"/>
  <c r="E864" i="26"/>
  <c r="E865" i="26"/>
  <c r="E866" i="26"/>
  <c r="E867" i="26"/>
  <c r="E868" i="26"/>
  <c r="E869" i="26"/>
  <c r="E870" i="26"/>
  <c r="E871" i="26"/>
  <c r="E872" i="26"/>
  <c r="E873" i="26"/>
  <c r="E874" i="26"/>
  <c r="E875" i="26"/>
  <c r="E876" i="26"/>
  <c r="E877" i="26"/>
  <c r="E878" i="26"/>
  <c r="E879" i="26"/>
  <c r="E880" i="26"/>
  <c r="E881" i="26"/>
  <c r="E882" i="26"/>
  <c r="E883" i="26"/>
  <c r="E884" i="26"/>
  <c r="E885" i="26"/>
  <c r="E886" i="26"/>
  <c r="E887" i="26"/>
  <c r="E888" i="26"/>
  <c r="E889" i="26"/>
  <c r="E890" i="26"/>
  <c r="E891" i="26"/>
  <c r="E892" i="26"/>
  <c r="E893" i="26"/>
  <c r="E894" i="26"/>
  <c r="E895" i="26"/>
  <c r="E896" i="26"/>
  <c r="E897" i="26"/>
  <c r="E898" i="26"/>
  <c r="E899" i="26"/>
  <c r="E900" i="26"/>
  <c r="E901" i="26"/>
  <c r="E902" i="26"/>
  <c r="E903" i="26"/>
  <c r="E904" i="26"/>
  <c r="E905" i="26"/>
  <c r="E906" i="26"/>
  <c r="E907" i="26"/>
  <c r="E908" i="26"/>
  <c r="E909" i="26"/>
  <c r="E910" i="26"/>
  <c r="E911" i="26"/>
  <c r="E912" i="26"/>
  <c r="E913" i="26"/>
  <c r="E914" i="26"/>
  <c r="E915" i="26"/>
  <c r="E916" i="26"/>
  <c r="E917" i="26"/>
  <c r="E918" i="26"/>
  <c r="E919" i="26"/>
  <c r="E920" i="26"/>
  <c r="E921" i="26"/>
  <c r="E922" i="26"/>
  <c r="E923" i="26"/>
  <c r="E924" i="26"/>
  <c r="E925" i="26"/>
  <c r="E926" i="26"/>
  <c r="E927" i="26"/>
  <c r="E928" i="26"/>
  <c r="E929" i="26"/>
  <c r="E930" i="26"/>
  <c r="E931" i="26"/>
  <c r="E932" i="26"/>
  <c r="E933" i="26"/>
  <c r="E934" i="26"/>
  <c r="E935" i="26"/>
  <c r="E936" i="26"/>
  <c r="E937" i="26"/>
  <c r="E938" i="26"/>
  <c r="E939" i="26"/>
  <c r="E940" i="26"/>
  <c r="E941" i="26"/>
  <c r="E942" i="26"/>
  <c r="E943" i="26"/>
  <c r="E944" i="26"/>
  <c r="E945" i="26"/>
  <c r="E946" i="26"/>
  <c r="E947" i="26"/>
  <c r="E948" i="26"/>
  <c r="E949" i="26"/>
  <c r="E950" i="26"/>
  <c r="E951" i="26"/>
  <c r="E952" i="26"/>
  <c r="E953" i="26"/>
  <c r="E954" i="26"/>
  <c r="E955" i="26"/>
  <c r="E956" i="26"/>
  <c r="E957" i="26"/>
  <c r="E958" i="26"/>
  <c r="E959" i="26"/>
  <c r="E960" i="26"/>
  <c r="E961" i="26"/>
  <c r="E962" i="26"/>
  <c r="E963" i="26"/>
  <c r="E964" i="26"/>
  <c r="E965" i="26"/>
  <c r="E966" i="26"/>
  <c r="E967" i="26"/>
  <c r="E968" i="26"/>
  <c r="E969" i="26"/>
  <c r="E970" i="26"/>
  <c r="E971" i="26"/>
  <c r="E972" i="26"/>
  <c r="E973" i="26"/>
  <c r="E974" i="26"/>
  <c r="E975" i="26"/>
  <c r="E976" i="26"/>
  <c r="E977" i="26"/>
  <c r="E978" i="26"/>
  <c r="E979" i="26"/>
  <c r="E980" i="26"/>
  <c r="E981" i="26"/>
  <c r="E982" i="26"/>
  <c r="E983" i="26"/>
  <c r="E984" i="26"/>
  <c r="E985" i="26"/>
  <c r="E986" i="26"/>
  <c r="E987" i="26"/>
  <c r="E988" i="26"/>
  <c r="E989" i="26"/>
  <c r="E990" i="26"/>
  <c r="E991" i="26"/>
  <c r="E992" i="26"/>
  <c r="E993" i="26"/>
  <c r="E994" i="26"/>
  <c r="E995" i="26"/>
  <c r="E996" i="26"/>
  <c r="E997" i="26"/>
  <c r="E998" i="26"/>
  <c r="E999" i="26"/>
  <c r="E1000" i="26"/>
  <c r="E1001" i="26"/>
  <c r="E2" i="26"/>
  <c r="L59" i="1"/>
  <c r="L58" i="1"/>
  <c r="K59" i="1"/>
  <c r="K58" i="1"/>
  <c r="J59" i="1"/>
  <c r="I59" i="1"/>
  <c r="J58" i="1"/>
  <c r="I58" i="1"/>
  <c r="D59" i="1"/>
  <c r="D58" i="1"/>
  <c r="C59" i="1"/>
  <c r="C58" i="1"/>
  <c r="D57" i="1"/>
  <c r="D78" i="1" s="1"/>
  <c r="O11" i="26" l="1"/>
  <c r="F45" i="1" l="1"/>
  <c r="H41" i="1"/>
  <c r="H40" i="1"/>
  <c r="L35" i="1" l="1"/>
  <c r="E58" i="1" s="1"/>
  <c r="E89" i="1" s="1"/>
  <c r="L34" i="1"/>
  <c r="E79" i="1" l="1"/>
  <c r="H58" i="1"/>
  <c r="H89" i="1" s="1"/>
  <c r="E59" i="1"/>
  <c r="E90" i="1" s="1"/>
  <c r="F58" i="1"/>
  <c r="F89" i="1" s="1"/>
  <c r="B26" i="1"/>
  <c r="B25" i="1"/>
  <c r="F7" i="1"/>
  <c r="C26" i="1" s="1"/>
  <c r="F9" i="1"/>
  <c r="F8" i="1"/>
  <c r="F6" i="1"/>
  <c r="C25" i="1" s="1"/>
  <c r="H35" i="1" a="1"/>
  <c r="F79" i="1" l="1"/>
  <c r="F91" i="1" s="1"/>
  <c r="H79" i="1"/>
  <c r="H91" i="1" s="1"/>
  <c r="E91" i="1"/>
  <c r="H59" i="1"/>
  <c r="H90" i="1" s="1"/>
  <c r="F59" i="1"/>
  <c r="F90" i="1" s="1"/>
  <c r="H35" i="1"/>
  <c r="H36" i="1" l="1"/>
  <c r="H37" i="1" s="1"/>
  <c r="H39" i="1" s="1"/>
  <c r="H4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<sst xmlns="http://schemas.openxmlformats.org/spreadsheetml/2006/main" count="431" uniqueCount="132">
  <si>
    <t>Employee</t>
  </si>
  <si>
    <t>Demand</t>
  </si>
  <si>
    <t>Mean</t>
  </si>
  <si>
    <t>STD DEV</t>
  </si>
  <si>
    <t>Min</t>
  </si>
  <si>
    <t>Max</t>
  </si>
  <si>
    <t>Unit Produced</t>
  </si>
  <si>
    <t>DEMAND PROJECTION</t>
  </si>
  <si>
    <t>(a)</t>
  </si>
  <si>
    <t>Arc’teryx believes that a truncated normal distribution is a reasonable model for the unknown demand in the coming season. What mean and standard deviation should they use for the demand distribution?</t>
  </si>
  <si>
    <t>STATISTICAL MEASURE</t>
  </si>
  <si>
    <t>REVENUE AND COST</t>
  </si>
  <si>
    <t>VC</t>
  </si>
  <si>
    <t>Price</t>
  </si>
  <si>
    <t>Salvage value</t>
  </si>
  <si>
    <t>FC</t>
  </si>
  <si>
    <t>Create a spreadsheet model to simulate 1,000 possible outcomes for the demand in the coming season. What is the expected profit if Arc’teryx produces Q = 7,800 ski jackets? What if Q = 12,000 jackets? Compute 95% confidence intervals around the expected profits in both cases.</t>
  </si>
  <si>
    <t>(b)</t>
  </si>
  <si>
    <t>Unit Sold</t>
  </si>
  <si>
    <t>Salvage Unit</t>
  </si>
  <si>
    <t>Revenue</t>
  </si>
  <si>
    <t>Variable Cost</t>
  </si>
  <si>
    <t>Fixed Cost</t>
  </si>
  <si>
    <t>Profit</t>
  </si>
  <si>
    <t>Trial</t>
  </si>
  <si>
    <t>SimVoi 313 Student Version Simulation Data</t>
  </si>
  <si>
    <t>Only For Students And Instructors</t>
  </si>
  <si>
    <t>Date</t>
  </si>
  <si>
    <t>Time</t>
  </si>
  <si>
    <t>Not For Commercial Use</t>
  </si>
  <si>
    <t>Workbook</t>
  </si>
  <si>
    <t>Re.xlsx</t>
  </si>
  <si>
    <t>Number of Trials</t>
  </si>
  <si>
    <t>Seed</t>
  </si>
  <si>
    <t>Output Value Worksheet</t>
  </si>
  <si>
    <t>Model</t>
  </si>
  <si>
    <t>Output Value Cell</t>
  </si>
  <si>
    <t>Output Value Label</t>
  </si>
  <si>
    <t>Information Worksheet</t>
  </si>
  <si>
    <t>Information Cell</t>
  </si>
  <si>
    <t>Information Label</t>
  </si>
  <si>
    <t>This Simulation Data worksheet may be deleted</t>
  </si>
  <si>
    <t>without affecting the data or charts in the</t>
  </si>
  <si>
    <t>Univariate Summary, Bivariate Summary, or</t>
  </si>
  <si>
    <t>Value Of Information worksheets.</t>
  </si>
  <si>
    <t>SimVoi 313 Student Version Univariate Summary</t>
  </si>
  <si>
    <t>St. Dev.</t>
  </si>
  <si>
    <t>Mean St. Error</t>
  </si>
  <si>
    <t>Skewness</t>
  </si>
  <si>
    <t>Minimum</t>
  </si>
  <si>
    <t>First Quartile</t>
  </si>
  <si>
    <t>Median</t>
  </si>
  <si>
    <t>Third Quartile</t>
  </si>
  <si>
    <t>Maximum</t>
  </si>
  <si>
    <t>Excel PERCENTILE</t>
  </si>
  <si>
    <t>SimVoi Student Version Univariate Summary</t>
  </si>
  <si>
    <t>Trials</t>
  </si>
  <si>
    <t>Worksheet</t>
  </si>
  <si>
    <t>Cell</t>
  </si>
  <si>
    <t>Label</t>
  </si>
  <si>
    <t>Upper Limit</t>
  </si>
  <si>
    <t>Frequency</t>
  </si>
  <si>
    <t>Cumul.Rel.Freq.</t>
  </si>
  <si>
    <t>Confidence Interval</t>
  </si>
  <si>
    <t>Z Score</t>
  </si>
  <si>
    <t>$H$39</t>
  </si>
  <si>
    <t>$H$32</t>
  </si>
  <si>
    <t>Simulation Summary</t>
  </si>
  <si>
    <t>Monte Carlo Simulation</t>
  </si>
  <si>
    <t>Production Optimization Model</t>
  </si>
  <si>
    <t>Quantity</t>
  </si>
  <si>
    <t>Low 95% CI</t>
  </si>
  <si>
    <t>High 95% CI</t>
  </si>
  <si>
    <t>Analysis</t>
  </si>
  <si>
    <t>Based on the same 1,000 demand scenarios above, how many ski jackets should Arc’teryx produce to maximize expected profit? Call this quantity Q∗ . Should Q∗ equal mean demand or not? Explain.</t>
  </si>
  <si>
    <t>P (Loss)</t>
  </si>
  <si>
    <t>P(Loss &lt; 100K)</t>
  </si>
  <si>
    <t>P(Gain)</t>
  </si>
  <si>
    <t>P(Gain &gt; 100K)</t>
  </si>
  <si>
    <t>( c )</t>
  </si>
  <si>
    <t>Q*</t>
  </si>
  <si>
    <t>Solver Solution</t>
  </si>
  <si>
    <t>Average Profit</t>
  </si>
  <si>
    <t>Q= 9761</t>
  </si>
  <si>
    <t>$H$42</t>
  </si>
  <si>
    <t>$H$35</t>
  </si>
  <si>
    <t>P(Gain &gt; 50K)</t>
  </si>
  <si>
    <t>(d)</t>
  </si>
  <si>
    <t>What is the probability of a loss greater than $100,000 for each of the three Q values above? Compute 99% confidence intervals around these probabilities.</t>
  </si>
  <si>
    <t>Low 99% CI</t>
  </si>
  <si>
    <t>High 99% CI</t>
  </si>
  <si>
    <t>1. Mean comparison</t>
  </si>
  <si>
    <t>The 9,761 quantity has the highest mean outcome at 61,252.78, which makes it the best option in terms of expected return. The 7,800 quantity comes next with a mean of 48,428.94. The 12,000 quantity has the lowest mean at 40,090.75. This shows that the highest quantity does not produce the highest average result. Instead, the 9,761 level seems to be the most efficient quantity among the three.</t>
  </si>
  <si>
    <t>2. Standard error comparison</t>
  </si>
  <si>
    <t>The 7,800 quantity has the lowest standard error at 887.29, which means its results are the most stable and consistent. The 9,761 quantity has a standard error of 2,193.22, so it is less stable than 7,800 but still much better than 12,000. The 12,000 quantity has the highest standard error at 3,975.86, showing the greatest uncertainty and variability. This means the 12,000 option is the least predictable</t>
  </si>
  <si>
    <t>3. 95% confidence interval analysis</t>
  </si>
  <si>
    <t>For 7,800, the 95% confidence interval is 46,689.88 to 50,168.00, which is relatively narrow. This suggests strong reliability around the mean. For 12,000, the interval is 32,298.20 to 47,883.30, which is very wide, showing much greater uncertainty. For 9,761, the interval is 56,954.15 to 65,551.41, which is also reasonably tight and fully above the means of the other two scenarios. This suggests that 9,761 not only has the highest average return, but also maintains strong performance even within its likely range.</t>
  </si>
  <si>
    <t>4. Probability of loss</t>
  </si>
  <si>
    <t>The 7,800 quantity has the lowest probability of loss at 5%, which makes it the safest option. The 9,761 quantity has a 15% probability of loss, which is higher than 7,800 but still much lower than 12,000. The 12,000 quantity has the highest probability of loss at 31%, meaning nearly one out of three cases may result in a loss. This is a major warning sign for the 12,000 option.</t>
  </si>
  <si>
    <t>5. Probability of large loss</t>
  </si>
  <si>
    <t>The table shows P(Loss &lt; 100K) as 1% for 7,800, 17% for 12,000, and 5% for 9,761. This means the chance of a severe downside outcome is smallest for 7,800, moderate for 9,761, and highest for 12,000. Again, 12,000 performs worst from a downside-risk perspective.</t>
  </si>
  <si>
    <t>6. 99% confidence interval analysis</t>
  </si>
  <si>
    <t>For Loss of &gt;100K</t>
  </si>
  <si>
    <t>For 7,800, the 99% interval appears to be the narrowest, with values shown as 0.16% to 1.74%, indicating very low extreme variation. For 12,000, the 99% range is 13.80% to 19.90%, which is the widest and suggests high extreme risk. For 9,761, the 99% range is 3.52% to 7.18%, which is moderate. This confirms the same pattern: 7,800 is safest, 12,000 is riskiest, and 9,761 is in the middle.</t>
  </si>
  <si>
    <t>7. Best option based on return</t>
  </si>
  <si>
    <t>If the goal is to choose the most stable and lowest-risk option, then 7,800 is the best choice. It has the lowest standard error, the narrowest confidence interval, and the smallest probability of loss.</t>
  </si>
  <si>
    <t>If the goal is to achieve the highest expected return, the best choice is 9,761, because it has the largest mean value of 61,252.78. It clearly outperforms both 7,800 and 12,000 on average.</t>
  </si>
  <si>
    <t>8. Best option based on stability and safety</t>
  </si>
  <si>
    <t>9. Worst option overall</t>
  </si>
  <si>
    <t>The 12,000 quantity is the weakest option overall. It has the lowest mean return, the highest standard error, the widest confidence interval, and the highest probability of loss. So it is worse both in profitability and in risk.</t>
  </si>
  <si>
    <t>10. Overall conclusion</t>
  </si>
  <si>
    <t>The 9,761 quantity offers the best balance if the decision maker wants a strong return with acceptable risk. The 7,800 quantity is the safest option and is better for a risk-averse decision maker. The 12,000 quantity is the least attractive because it gives lower expected performance while also carrying the highest uncertainty and downside risk.</t>
  </si>
  <si>
    <t>Recommendation</t>
  </si>
  <si>
    <t>Cover Page</t>
  </si>
  <si>
    <t>Topic</t>
  </si>
  <si>
    <t>Md Fozley Elahi</t>
  </si>
  <si>
    <t>MBA Candidate- 2027</t>
  </si>
  <si>
    <t>Miami Herbert Business School</t>
  </si>
  <si>
    <t>University of Miami</t>
  </si>
  <si>
    <t xml:space="preserve">LinkedIn: </t>
  </si>
  <si>
    <t>https://www.linkedin.com/in/mdfozleyelahi</t>
  </si>
  <si>
    <t>Website:</t>
  </si>
  <si>
    <t>https://fozleyelahi.com/</t>
  </si>
  <si>
    <t>Therefore, the recommended strategy is to produce approximately 9,761 units, as it offers the best balance between profitability and acceptable risk.</t>
  </si>
  <si>
    <t>Q = 9,761 provides the highest expected profit</t>
  </si>
  <si>
    <t>Q = 7,800 is the safest option with lowest risk</t>
  </si>
  <si>
    <t>Q = 12,000 is not recommended due to lower returns and higher risk</t>
  </si>
  <si>
    <t>Department of Management Science</t>
  </si>
  <si>
    <t>https://thyunes.github.io</t>
  </si>
  <si>
    <t>Author of this Sheet</t>
  </si>
  <si>
    <t>Courtesy (100% Credit goes to Professor)</t>
  </si>
  <si>
    <t>Professor Dr. Tallys Yunes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</si>
</sst>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0.000;\-#,##0.0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Times New Roman"/>
      <family val="1"/>
    </font>
    <font>
      <b/>
      <sz val="11"/>
      <color theme="1"/>
      <name val="Times New Roman"/>
      <family val="1"/>
    </font>
    <font>
      <sz val="11"/>
      <color theme="8"/>
      <name val="Times New Roman"/>
      <family val="1"/>
    </font>
    <font>
      <sz val="11"/>
      <name val="Times New Roman"/>
      <family val="1"/>
    </font>
    <font>
      <sz val="16"/>
      <color theme="1"/>
      <name val="Times New Roman"/>
      <family val="1"/>
    </font>
    <font>
      <b/>
      <sz val="16"/>
      <color theme="1"/>
      <name val="Times New Roman"/>
      <family val="1"/>
    </font>
    <font>
      <b/>
      <sz val="11"/>
      <color rgb="FFFF0000"/>
      <name val="Times New Roman"/>
      <family val="1"/>
    </font>
    <font>
      <b/>
      <sz val="11"/>
      <color theme="9"/>
      <name val="Times New Roman"/>
      <family val="1"/>
    </font>
    <font>
      <u/>
      <sz val="11"/>
      <color theme="10"/>
      <name val="Calibri"/>
      <family val="2"/>
      <scheme val="minor"/>
    </font>
    <font>
      <sz val="12"/>
      <color theme="1"/>
      <name val="Times New Roman"/>
      <family val="1"/>
    </font>
    <font>
      <u/>
      <sz val="12"/>
      <color theme="10"/>
      <name val="Times New Roman"/>
      <family val="1"/>
    </font>
    <font>
      <b/>
      <sz val="14"/>
      <color theme="1"/>
      <name val="Times New Roman"/>
      <family val="1"/>
    </font>
    <font>
      <b/>
      <sz val="20"/>
      <color theme="1"/>
      <name val="Times New Roman"/>
      <family val="1"/>
    </font>
    <font>
      <u/>
      <sz val="11"/>
      <color theme="10"/>
      <name val="Times New Roman"/>
      <family val="1"/>
    </font>
  </fonts>
  <fills count="7">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2" tint="-9.9978637043366805E-2"/>
        <bgColor indexed="64"/>
      </patternFill>
    </fill>
    <fill>
      <patternFill patternType="solid">
        <fgColor theme="5"/>
        <bgColor indexed="64"/>
      </patternFill>
    </fill>
    <fill>
      <patternFill patternType="solid">
        <fgColor theme="4"/>
        <bgColor indexed="64"/>
      </patternFill>
    </fill>
  </fills>
  <borders count="24">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top style="medium">
        <color indexed="64"/>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46">
    <xf numFmtId="0" fontId="0" fillId="0" borderId="0" xfId="0"/>
    <xf numFmtId="43" fontId="3" fillId="0" borderId="0" xfId="1" applyFont="1"/>
    <xf numFmtId="164" fontId="3" fillId="0" borderId="0" xfId="1" applyNumberFormat="1" applyFont="1"/>
    <xf numFmtId="43" fontId="4" fillId="0" borderId="0" xfId="1" applyFont="1"/>
    <xf numFmtId="43" fontId="4" fillId="0" borderId="1" xfId="1" applyFont="1" applyBorder="1"/>
    <xf numFmtId="43" fontId="3" fillId="0" borderId="2" xfId="1" applyFont="1" applyBorder="1"/>
    <xf numFmtId="43" fontId="4" fillId="0" borderId="3" xfId="1" applyFont="1" applyBorder="1"/>
    <xf numFmtId="164" fontId="3" fillId="0" borderId="3" xfId="1" applyNumberFormat="1" applyFont="1" applyBorder="1"/>
    <xf numFmtId="164" fontId="3" fillId="0" borderId="5" xfId="1" applyNumberFormat="1" applyFont="1" applyBorder="1"/>
    <xf numFmtId="43" fontId="4" fillId="0" borderId="7" xfId="1" applyFont="1" applyBorder="1"/>
    <xf numFmtId="43" fontId="3" fillId="0" borderId="8" xfId="1" applyFont="1" applyBorder="1"/>
    <xf numFmtId="43" fontId="4" fillId="0" borderId="3" xfId="1" applyFont="1" applyBorder="1" applyAlignment="1">
      <alignment horizontal="center"/>
    </xf>
    <xf numFmtId="43" fontId="4" fillId="0" borderId="4" xfId="1" applyFont="1" applyBorder="1" applyAlignment="1">
      <alignment horizontal="center"/>
    </xf>
    <xf numFmtId="43" fontId="3" fillId="0" borderId="3" xfId="1" applyFont="1" applyBorder="1"/>
    <xf numFmtId="43" fontId="4" fillId="0" borderId="5" xfId="1" applyFont="1" applyBorder="1"/>
    <xf numFmtId="0" fontId="2" fillId="0" borderId="0" xfId="0" applyFont="1"/>
    <xf numFmtId="43" fontId="3" fillId="0" borderId="4" xfId="1" applyFont="1" applyBorder="1"/>
    <xf numFmtId="0" fontId="3" fillId="0" borderId="0" xfId="0" applyFont="1"/>
    <xf numFmtId="0" fontId="4" fillId="0" borderId="7" xfId="0" applyFont="1" applyBorder="1" applyAlignment="1">
      <alignment horizontal="left"/>
    </xf>
    <xf numFmtId="43" fontId="3" fillId="0" borderId="1" xfId="1" applyFont="1" applyBorder="1"/>
    <xf numFmtId="43" fontId="3" fillId="0" borderId="5" xfId="1" applyFont="1" applyBorder="1"/>
    <xf numFmtId="43" fontId="3" fillId="0" borderId="6" xfId="1" applyFont="1" applyBorder="1"/>
    <xf numFmtId="43" fontId="3" fillId="0" borderId="9" xfId="1" applyFont="1" applyBorder="1"/>
    <xf numFmtId="43" fontId="3" fillId="0" borderId="0" xfId="1" applyFont="1" applyBorder="1"/>
    <xf numFmtId="43" fontId="3" fillId="0" borderId="10" xfId="1" applyFont="1" applyBorder="1"/>
    <xf numFmtId="43" fontId="5" fillId="0" borderId="4" xfId="1" applyFont="1" applyBorder="1"/>
    <xf numFmtId="164" fontId="5" fillId="0" borderId="4" xfId="1" applyNumberFormat="1" applyFont="1" applyBorder="1"/>
    <xf numFmtId="164" fontId="5" fillId="0" borderId="6" xfId="1" applyNumberFormat="1" applyFont="1" applyBorder="1"/>
    <xf numFmtId="164" fontId="6" fillId="0" borderId="4" xfId="1" applyNumberFormat="1" applyFont="1" applyBorder="1"/>
    <xf numFmtId="164" fontId="6" fillId="0" borderId="6" xfId="1" applyNumberFormat="1" applyFont="1" applyBorder="1"/>
    <xf numFmtId="43" fontId="5" fillId="0" borderId="2" xfId="1" applyFont="1" applyBorder="1"/>
    <xf numFmtId="43" fontId="0" fillId="0" borderId="0" xfId="0" applyNumberFormat="1"/>
    <xf numFmtId="0" fontId="0" fillId="0" borderId="0" xfId="0" applyAlignment="1">
      <alignment horizontal="right"/>
    </xf>
    <xf numFmtId="43" fontId="0" fillId="0" borderId="0" xfId="0" quotePrefix="1" applyNumberFormat="1" applyAlignment="1">
      <alignment horizontal="right"/>
    </xf>
    <xf numFmtId="0" fontId="0" fillId="0" borderId="0" xfId="0" applyAlignment="1">
      <alignment horizontal="left"/>
    </xf>
    <xf numFmtId="14" fontId="0" fillId="0" borderId="0" xfId="0" applyNumberFormat="1" applyAlignment="1">
      <alignment horizontal="left"/>
    </xf>
    <xf numFmtId="19" fontId="0" fillId="0" borderId="0" xfId="0" applyNumberFormat="1" applyAlignment="1">
      <alignment horizontal="left"/>
    </xf>
    <xf numFmtId="0" fontId="2" fillId="0" borderId="0" xfId="0" applyFont="1" applyAlignment="1">
      <alignment horizontal="left"/>
    </xf>
    <xf numFmtId="165" fontId="1" fillId="0" borderId="0" xfId="2" applyNumberFormat="1" applyFont="1" applyAlignment="1">
      <alignment horizontal="right"/>
    </xf>
    <xf numFmtId="166" fontId="0" fillId="0" borderId="0" xfId="0" applyNumberFormat="1"/>
    <xf numFmtId="43" fontId="0" fillId="0" borderId="0" xfId="0" applyNumberFormat="1" applyAlignment="1">
      <alignment horizontal="right"/>
    </xf>
    <xf numFmtId="166" fontId="0" fillId="0" borderId="0" xfId="0" applyNumberFormat="1" applyAlignment="1">
      <alignment horizontal="right"/>
    </xf>
    <xf numFmtId="43" fontId="5" fillId="0" borderId="0" xfId="1" applyFont="1" applyBorder="1"/>
    <xf numFmtId="9" fontId="3" fillId="0" borderId="3" xfId="1" applyNumberFormat="1" applyFont="1" applyBorder="1"/>
    <xf numFmtId="9" fontId="3" fillId="0" borderId="5" xfId="1" applyNumberFormat="1" applyFont="1" applyBorder="1"/>
    <xf numFmtId="43" fontId="4" fillId="0" borderId="9" xfId="1" applyFont="1" applyBorder="1"/>
    <xf numFmtId="43" fontId="4" fillId="0" borderId="2" xfId="1" applyFont="1" applyBorder="1" applyAlignment="1">
      <alignment horizontal="right"/>
    </xf>
    <xf numFmtId="1" fontId="3" fillId="0" borderId="0" xfId="1" applyNumberFormat="1" applyFont="1" applyBorder="1"/>
    <xf numFmtId="0" fontId="0" fillId="0" borderId="3" xfId="0" applyBorder="1"/>
    <xf numFmtId="0" fontId="0" fillId="0" borderId="5" xfId="0" applyBorder="1"/>
    <xf numFmtId="0" fontId="3" fillId="0" borderId="3" xfId="0" applyFont="1" applyBorder="1"/>
    <xf numFmtId="0" fontId="3" fillId="0" borderId="0" xfId="0" applyFont="1" applyAlignment="1">
      <alignment horizontal="right"/>
    </xf>
    <xf numFmtId="0" fontId="3" fillId="0" borderId="4" xfId="0" applyFont="1" applyBorder="1" applyAlignment="1">
      <alignment horizontal="right"/>
    </xf>
    <xf numFmtId="43" fontId="3" fillId="0" borderId="0" xfId="0" applyNumberFormat="1" applyFont="1" applyAlignment="1">
      <alignment horizontal="right"/>
    </xf>
    <xf numFmtId="43" fontId="3" fillId="0" borderId="4" xfId="0" applyNumberFormat="1" applyFont="1" applyBorder="1" applyAlignment="1">
      <alignment horizontal="right"/>
    </xf>
    <xf numFmtId="0" fontId="3" fillId="0" borderId="5" xfId="0" applyFont="1" applyBorder="1"/>
    <xf numFmtId="166" fontId="3" fillId="0" borderId="10" xfId="0" applyNumberFormat="1" applyFont="1" applyBorder="1" applyAlignment="1">
      <alignment horizontal="right"/>
    </xf>
    <xf numFmtId="166" fontId="3" fillId="0" borderId="6" xfId="0" applyNumberFormat="1" applyFont="1" applyBorder="1" applyAlignment="1">
      <alignment horizontal="right"/>
    </xf>
    <xf numFmtId="43" fontId="3" fillId="0" borderId="12" xfId="1" applyFont="1" applyBorder="1"/>
    <xf numFmtId="43" fontId="4" fillId="0" borderId="13" xfId="1" applyFont="1" applyBorder="1"/>
    <xf numFmtId="43" fontId="4" fillId="0" borderId="14" xfId="1" applyFont="1" applyBorder="1"/>
    <xf numFmtId="43" fontId="4" fillId="0" borderId="14" xfId="1" applyFont="1" applyBorder="1" applyAlignment="1">
      <alignment horizontal="center"/>
    </xf>
    <xf numFmtId="43" fontId="4" fillId="0" borderId="15" xfId="1" applyFont="1" applyBorder="1"/>
    <xf numFmtId="43" fontId="5" fillId="0" borderId="16" xfId="1" applyFont="1" applyBorder="1"/>
    <xf numFmtId="43" fontId="5" fillId="0" borderId="18" xfId="1" applyFont="1" applyBorder="1"/>
    <xf numFmtId="43" fontId="3" fillId="0" borderId="19" xfId="1" applyFont="1" applyBorder="1"/>
    <xf numFmtId="43" fontId="4" fillId="0" borderId="12" xfId="1" applyFont="1" applyBorder="1"/>
    <xf numFmtId="43" fontId="4" fillId="0" borderId="12" xfId="1" applyFont="1" applyBorder="1" applyAlignment="1">
      <alignment horizontal="center"/>
    </xf>
    <xf numFmtId="43" fontId="4" fillId="0" borderId="16" xfId="1" applyFont="1" applyBorder="1"/>
    <xf numFmtId="9" fontId="3" fillId="0" borderId="12" xfId="2" applyFont="1" applyBorder="1"/>
    <xf numFmtId="9" fontId="3" fillId="0" borderId="17" xfId="2" applyFont="1" applyBorder="1"/>
    <xf numFmtId="9" fontId="3" fillId="0" borderId="19" xfId="2" applyFont="1" applyBorder="1"/>
    <xf numFmtId="9" fontId="3" fillId="0" borderId="20" xfId="2" applyFont="1" applyBorder="1"/>
    <xf numFmtId="43" fontId="9" fillId="0" borderId="12" xfId="1" applyFont="1" applyBorder="1"/>
    <xf numFmtId="43" fontId="10" fillId="0" borderId="12" xfId="1" applyFont="1" applyBorder="1"/>
    <xf numFmtId="43" fontId="10" fillId="0" borderId="17" xfId="1" applyFont="1" applyBorder="1"/>
    <xf numFmtId="0" fontId="0" fillId="0" borderId="4" xfId="0" applyBorder="1"/>
    <xf numFmtId="0" fontId="0" fillId="0" borderId="10" xfId="0" applyBorder="1"/>
    <xf numFmtId="0" fontId="0" fillId="0" borderId="6" xfId="0" applyBorder="1"/>
    <xf numFmtId="0" fontId="0" fillId="2" borderId="0" xfId="0" applyFill="1"/>
    <xf numFmtId="43" fontId="0" fillId="2" borderId="0" xfId="0" applyNumberFormat="1" applyFill="1"/>
    <xf numFmtId="164" fontId="5" fillId="0" borderId="18" xfId="1" applyNumberFormat="1" applyFont="1" applyBorder="1"/>
    <xf numFmtId="43" fontId="9" fillId="0" borderId="14" xfId="1" applyFont="1" applyBorder="1"/>
    <xf numFmtId="43" fontId="3" fillId="0" borderId="16" xfId="1" applyFont="1" applyBorder="1"/>
    <xf numFmtId="43" fontId="3" fillId="0" borderId="18" xfId="1" applyFont="1" applyBorder="1"/>
    <xf numFmtId="10" fontId="3" fillId="0" borderId="12" xfId="2" applyNumberFormat="1" applyFont="1" applyBorder="1"/>
    <xf numFmtId="10" fontId="3" fillId="0" borderId="17" xfId="1" applyNumberFormat="1" applyFont="1" applyBorder="1"/>
    <xf numFmtId="10" fontId="3" fillId="0" borderId="19" xfId="2" applyNumberFormat="1" applyFont="1" applyBorder="1"/>
    <xf numFmtId="10" fontId="3" fillId="0" borderId="20" xfId="1" applyNumberFormat="1" applyFont="1" applyBorder="1"/>
    <xf numFmtId="0" fontId="4" fillId="0" borderId="0" xfId="0" applyFont="1"/>
    <xf numFmtId="0" fontId="3" fillId="0" borderId="0" xfId="0" applyFont="1" applyAlignment="1">
      <alignment vertical="top" wrapText="1"/>
    </xf>
    <xf numFmtId="0" fontId="4" fillId="0" borderId="0" xfId="0" applyFont="1" applyAlignment="1">
      <alignment vertical="center"/>
    </xf>
    <xf numFmtId="0" fontId="4" fillId="3" borderId="0" xfId="0" applyFont="1" applyFill="1"/>
    <xf numFmtId="0" fontId="3" fillId="3" borderId="0" xfId="0" applyFont="1" applyFill="1"/>
    <xf numFmtId="0" fontId="12" fillId="6" borderId="1" xfId="0" applyFont="1" applyFill="1" applyBorder="1"/>
    <xf numFmtId="0" fontId="12" fillId="6" borderId="9" xfId="0" applyFont="1" applyFill="1" applyBorder="1"/>
    <xf numFmtId="0" fontId="12" fillId="6" borderId="2" xfId="0" applyFont="1" applyFill="1" applyBorder="1"/>
    <xf numFmtId="0" fontId="12" fillId="0" borderId="3" xfId="0" applyFont="1" applyBorder="1"/>
    <xf numFmtId="0" fontId="12" fillId="0" borderId="0" xfId="0" applyFont="1"/>
    <xf numFmtId="0" fontId="12" fillId="0" borderId="4" xfId="0" applyFont="1" applyBorder="1"/>
    <xf numFmtId="0" fontId="13" fillId="0" borderId="0" xfId="3" applyFont="1" applyBorder="1"/>
    <xf numFmtId="0" fontId="12" fillId="6" borderId="3" xfId="0" applyFont="1" applyFill="1" applyBorder="1"/>
    <xf numFmtId="0" fontId="12" fillId="6" borderId="0" xfId="0" applyFont="1" applyFill="1"/>
    <xf numFmtId="0" fontId="12" fillId="6" borderId="4" xfId="0" applyFont="1" applyFill="1" applyBorder="1"/>
    <xf numFmtId="0" fontId="12" fillId="6" borderId="5" xfId="0" applyFont="1" applyFill="1" applyBorder="1"/>
    <xf numFmtId="0" fontId="12" fillId="6" borderId="10" xfId="0" applyFont="1" applyFill="1" applyBorder="1"/>
    <xf numFmtId="0" fontId="12" fillId="6" borderId="6" xfId="0" applyFont="1" applyFill="1" applyBorder="1"/>
    <xf numFmtId="43" fontId="12" fillId="0" borderId="0" xfId="0" applyNumberFormat="1" applyFont="1"/>
    <xf numFmtId="0" fontId="15" fillId="6" borderId="9" xfId="0" applyFont="1" applyFill="1" applyBorder="1"/>
    <xf numFmtId="0" fontId="16" fillId="0" borderId="0" xfId="3" applyFont="1" applyBorder="1"/>
    <xf numFmtId="0" fontId="14" fillId="0" borderId="3" xfId="0" applyFont="1" applyBorder="1"/>
    <xf numFmtId="0" fontId="14" fillId="0" borderId="0" xfId="0" applyFont="1"/>
    <xf numFmtId="43" fontId="3" fillId="5" borderId="7" xfId="1" applyFont="1" applyFill="1" applyBorder="1" applyAlignment="1">
      <alignment horizontal="center"/>
    </xf>
    <xf numFmtId="43" fontId="3" fillId="5" borderId="8" xfId="1" applyFont="1" applyFill="1" applyBorder="1" applyAlignment="1">
      <alignment horizontal="center"/>
    </xf>
    <xf numFmtId="0" fontId="3" fillId="3" borderId="3" xfId="1" applyNumberFormat="1" applyFont="1" applyFill="1" applyBorder="1" applyAlignment="1">
      <alignment horizontal="center" vertical="center" wrapText="1"/>
    </xf>
    <xf numFmtId="0" fontId="3" fillId="3" borderId="0" xfId="1" applyNumberFormat="1" applyFont="1" applyFill="1" applyBorder="1" applyAlignment="1">
      <alignment horizontal="center" vertical="center" wrapText="1"/>
    </xf>
    <xf numFmtId="0" fontId="3" fillId="3" borderId="4" xfId="1" applyNumberFormat="1" applyFont="1" applyFill="1" applyBorder="1" applyAlignment="1">
      <alignment horizontal="center" vertical="center" wrapText="1"/>
    </xf>
    <xf numFmtId="0" fontId="3" fillId="3" borderId="5" xfId="1" applyNumberFormat="1" applyFont="1" applyFill="1" applyBorder="1" applyAlignment="1">
      <alignment horizontal="center" vertical="center" wrapText="1"/>
    </xf>
    <xf numFmtId="0" fontId="3" fillId="3" borderId="10" xfId="1" applyNumberFormat="1" applyFont="1" applyFill="1" applyBorder="1" applyAlignment="1">
      <alignment horizontal="center" vertical="center" wrapText="1"/>
    </xf>
    <xf numFmtId="0" fontId="3" fillId="3" borderId="6" xfId="1" applyNumberFormat="1" applyFont="1" applyFill="1" applyBorder="1" applyAlignment="1">
      <alignment horizontal="center" vertical="center" wrapText="1"/>
    </xf>
    <xf numFmtId="43" fontId="8" fillId="0" borderId="1" xfId="1" applyFont="1" applyBorder="1" applyAlignment="1">
      <alignment horizontal="center"/>
    </xf>
    <xf numFmtId="43" fontId="8" fillId="0" borderId="9" xfId="1" applyFont="1" applyBorder="1" applyAlignment="1">
      <alignment horizontal="center"/>
    </xf>
    <xf numFmtId="43" fontId="8" fillId="0" borderId="2" xfId="1" applyFont="1" applyBorder="1" applyAlignment="1">
      <alignment horizontal="center"/>
    </xf>
    <xf numFmtId="43" fontId="7" fillId="3" borderId="0" xfId="1" applyFont="1" applyFill="1" applyAlignment="1">
      <alignment horizontal="center" vertical="center"/>
    </xf>
    <xf numFmtId="43" fontId="7" fillId="4" borderId="0" xfId="1" applyFont="1" applyFill="1" applyAlignment="1">
      <alignment horizontal="center" vertical="center"/>
    </xf>
    <xf numFmtId="43" fontId="4" fillId="0" borderId="21" xfId="1" applyFont="1" applyBorder="1" applyAlignment="1">
      <alignment horizontal="center"/>
    </xf>
    <xf numFmtId="43" fontId="4" fillId="0" borderId="22" xfId="1" applyFont="1" applyBorder="1" applyAlignment="1">
      <alignment horizontal="center"/>
    </xf>
    <xf numFmtId="43" fontId="4" fillId="0" borderId="23" xfId="1" applyFont="1" applyBorder="1" applyAlignment="1">
      <alignment horizontal="center"/>
    </xf>
    <xf numFmtId="43" fontId="4" fillId="0" borderId="13" xfId="1" applyFont="1" applyBorder="1" applyAlignment="1">
      <alignment horizontal="center"/>
    </xf>
    <xf numFmtId="43" fontId="4" fillId="0" borderId="14" xfId="1" applyFont="1" applyBorder="1" applyAlignment="1">
      <alignment horizontal="center"/>
    </xf>
    <xf numFmtId="43" fontId="4" fillId="0" borderId="15" xfId="1" applyFont="1" applyBorder="1" applyAlignment="1">
      <alignment horizontal="center"/>
    </xf>
    <xf numFmtId="43" fontId="4" fillId="0" borderId="7" xfId="1" applyFont="1" applyBorder="1" applyAlignment="1">
      <alignment horizontal="center"/>
    </xf>
    <xf numFmtId="43" fontId="4" fillId="0" borderId="11" xfId="1" applyFont="1" applyBorder="1" applyAlignment="1">
      <alignment horizontal="center"/>
    </xf>
    <xf numFmtId="43" fontId="4" fillId="0" borderId="8" xfId="1" applyFont="1" applyBorder="1" applyAlignment="1">
      <alignment horizontal="center"/>
    </xf>
    <xf numFmtId="43" fontId="4" fillId="0" borderId="0" xfId="1" applyFont="1" applyFill="1" applyBorder="1" applyAlignment="1">
      <alignment horizontal="center"/>
    </xf>
    <xf numFmtId="43" fontId="4" fillId="0" borderId="7" xfId="1" applyFont="1" applyFill="1" applyBorder="1" applyAlignment="1">
      <alignment horizontal="center"/>
    </xf>
    <xf numFmtId="43" fontId="4" fillId="0" borderId="11" xfId="1" applyFont="1" applyFill="1" applyBorder="1" applyAlignment="1">
      <alignment horizontal="center"/>
    </xf>
    <xf numFmtId="43" fontId="4" fillId="0" borderId="8" xfId="1" applyFont="1" applyFill="1" applyBorder="1" applyAlignment="1">
      <alignment horizontal="center"/>
    </xf>
    <xf numFmtId="0" fontId="12" fillId="0" borderId="0" xfId="0" applyFont="1" applyAlignment="1">
      <alignment horizontal="left" vertical="top" wrapText="1"/>
    </xf>
    <xf numFmtId="0" fontId="12" fillId="0" borderId="4" xfId="0" applyFont="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left" wrapText="1"/>
    </xf>
    <xf numFmtId="0" fontId="3" fillId="3" borderId="0" xfId="0" applyFont="1" applyFill="1" applyAlignment="1">
      <alignment horizontal="left" wrapText="1"/>
    </xf>
    <xf numFmtId="0" fontId="2" fillId="0" borderId="1" xfId="0" applyFont="1" applyBorder="1" applyAlignment="1">
      <alignment horizontal="center"/>
    </xf>
    <xf numFmtId="0" fontId="2" fillId="0" borderId="9" xfId="0" applyFont="1" applyBorder="1" applyAlignment="1">
      <alignment horizontal="center"/>
    </xf>
    <xf numFmtId="0" fontId="2" fillId="0" borderId="2" xfId="0" applyFont="1" applyBorder="1" applyAlignment="1">
      <alignment horizont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Histogram For 1000 Trials</a:t>
            </a:r>
          </a:p>
        </c:rich>
      </c:tx>
      <c:overlay val="0"/>
    </c:title>
    <c:autoTitleDeleted val="0"/>
    <c:plotArea>
      <c:layout/>
      <c:barChart>
        <c:barDir val="col"/>
        <c:grouping val="clustered"/>
        <c:varyColors val="0"/>
        <c:ser>
          <c:idx val="0"/>
          <c:order val="0"/>
          <c:spPr>
            <a:noFill/>
            <a:ln>
              <a:solidFill>
                <a:srgbClr val="000000"/>
              </a:solidFill>
              <a:prstDash val="solid"/>
            </a:ln>
          </c:spPr>
          <c:invertIfNegative val="0"/>
          <c:cat>
            <c:numRef>
              <c:f>'SimVoi.3 Univariate Summary'!$F$51:$F$84</c:f>
              <c:numCache>
                <c:formatCode>_(* #,##0.00_);_(* \(#,##0.00\);_(* "-"??_);_(@_)</c:formatCode>
                <c:ptCount val="34"/>
                <c:pt idx="0">
                  <c:v>-230000</c:v>
                </c:pt>
                <c:pt idx="1">
                  <c:v>-220000</c:v>
                </c:pt>
                <c:pt idx="2">
                  <c:v>-210000</c:v>
                </c:pt>
                <c:pt idx="3">
                  <c:v>-200000</c:v>
                </c:pt>
                <c:pt idx="4">
                  <c:v>-190000</c:v>
                </c:pt>
                <c:pt idx="5">
                  <c:v>-180000</c:v>
                </c:pt>
                <c:pt idx="6">
                  <c:v>-170000</c:v>
                </c:pt>
                <c:pt idx="7">
                  <c:v>-160000</c:v>
                </c:pt>
                <c:pt idx="8">
                  <c:v>-150000</c:v>
                </c:pt>
                <c:pt idx="9">
                  <c:v>-140000</c:v>
                </c:pt>
                <c:pt idx="10">
                  <c:v>-130000</c:v>
                </c:pt>
                <c:pt idx="11">
                  <c:v>-120000</c:v>
                </c:pt>
                <c:pt idx="12">
                  <c:v>-110000</c:v>
                </c:pt>
                <c:pt idx="13">
                  <c:v>-100000</c:v>
                </c:pt>
                <c:pt idx="14">
                  <c:v>-90000</c:v>
                </c:pt>
                <c:pt idx="15">
                  <c:v>-80000</c:v>
                </c:pt>
                <c:pt idx="16">
                  <c:v>-70000</c:v>
                </c:pt>
                <c:pt idx="17">
                  <c:v>-60000</c:v>
                </c:pt>
                <c:pt idx="18">
                  <c:v>-50000</c:v>
                </c:pt>
                <c:pt idx="19">
                  <c:v>-40000</c:v>
                </c:pt>
                <c:pt idx="20">
                  <c:v>-30000</c:v>
                </c:pt>
                <c:pt idx="21">
                  <c:v>-20000</c:v>
                </c:pt>
                <c:pt idx="22">
                  <c:v>-10000</c:v>
                </c:pt>
                <c:pt idx="23">
                  <c:v>0</c:v>
                </c:pt>
                <c:pt idx="24">
                  <c:v>10000</c:v>
                </c:pt>
                <c:pt idx="25">
                  <c:v>20000</c:v>
                </c:pt>
                <c:pt idx="26">
                  <c:v>30000</c:v>
                </c:pt>
                <c:pt idx="27">
                  <c:v>40000</c:v>
                </c:pt>
                <c:pt idx="28">
                  <c:v>50000</c:v>
                </c:pt>
                <c:pt idx="29">
                  <c:v>60000</c:v>
                </c:pt>
                <c:pt idx="30">
                  <c:v>70000</c:v>
                </c:pt>
                <c:pt idx="31">
                  <c:v>80000</c:v>
                </c:pt>
                <c:pt idx="32">
                  <c:v>90000</c:v>
                </c:pt>
                <c:pt idx="33">
                  <c:v>100000</c:v>
                </c:pt>
              </c:numCache>
            </c:numRef>
          </c:cat>
          <c:val>
            <c:numRef>
              <c:f>'SimVoi.3 Univariate Summary'!$G$51:$G$84</c:f>
              <c:numCache>
                <c:formatCode>General</c:formatCode>
                <c:ptCount val="34"/>
                <c:pt idx="0">
                  <c:v>2</c:v>
                </c:pt>
                <c:pt idx="1">
                  <c:v>1</c:v>
                </c:pt>
                <c:pt idx="2">
                  <c:v>4</c:v>
                </c:pt>
                <c:pt idx="3">
                  <c:v>2</c:v>
                </c:pt>
                <c:pt idx="4">
                  <c:v>3</c:v>
                </c:pt>
                <c:pt idx="5">
                  <c:v>6</c:v>
                </c:pt>
                <c:pt idx="6">
                  <c:v>3</c:v>
                </c:pt>
                <c:pt idx="7">
                  <c:v>5</c:v>
                </c:pt>
                <c:pt idx="8">
                  <c:v>2</c:v>
                </c:pt>
                <c:pt idx="9">
                  <c:v>2</c:v>
                </c:pt>
                <c:pt idx="10">
                  <c:v>9</c:v>
                </c:pt>
                <c:pt idx="11">
                  <c:v>4</c:v>
                </c:pt>
                <c:pt idx="12">
                  <c:v>3</c:v>
                </c:pt>
                <c:pt idx="13">
                  <c:v>7</c:v>
                </c:pt>
                <c:pt idx="14">
                  <c:v>9</c:v>
                </c:pt>
                <c:pt idx="15">
                  <c:v>6</c:v>
                </c:pt>
                <c:pt idx="16">
                  <c:v>9</c:v>
                </c:pt>
                <c:pt idx="17">
                  <c:v>8</c:v>
                </c:pt>
                <c:pt idx="18">
                  <c:v>14</c:v>
                </c:pt>
                <c:pt idx="19">
                  <c:v>9</c:v>
                </c:pt>
                <c:pt idx="20">
                  <c:v>8</c:v>
                </c:pt>
                <c:pt idx="21">
                  <c:v>12</c:v>
                </c:pt>
                <c:pt idx="22">
                  <c:v>14</c:v>
                </c:pt>
                <c:pt idx="23">
                  <c:v>10</c:v>
                </c:pt>
                <c:pt idx="24">
                  <c:v>13</c:v>
                </c:pt>
                <c:pt idx="25">
                  <c:v>16</c:v>
                </c:pt>
                <c:pt idx="26">
                  <c:v>16</c:v>
                </c:pt>
                <c:pt idx="27">
                  <c:v>17</c:v>
                </c:pt>
                <c:pt idx="28">
                  <c:v>16</c:v>
                </c:pt>
                <c:pt idx="29">
                  <c:v>11</c:v>
                </c:pt>
                <c:pt idx="30">
                  <c:v>7</c:v>
                </c:pt>
                <c:pt idx="31">
                  <c:v>15</c:v>
                </c:pt>
                <c:pt idx="32">
                  <c:v>16</c:v>
                </c:pt>
                <c:pt idx="33">
                  <c:v>721</c:v>
                </c:pt>
              </c:numCache>
            </c:numRef>
          </c:val>
          <c:extLst>
            <c:ext xmlns:c16="http://schemas.microsoft.com/office/drawing/2014/chart" uri="{C3380CC4-5D6E-409C-BE32-E72D297353CC}">
              <c16:uniqueId val="{00000002-CA7B-4614-8C4E-03E41A49F701}"/>
            </c:ext>
          </c:extLst>
        </c:ser>
        <c:dLbls>
          <c:showLegendKey val="0"/>
          <c:showVal val="0"/>
          <c:showCatName val="0"/>
          <c:showSerName val="0"/>
          <c:showPercent val="0"/>
          <c:showBubbleSize val="0"/>
        </c:dLbls>
        <c:gapWidth val="0"/>
        <c:axId val="578789615"/>
        <c:axId val="578784815"/>
      </c:barChart>
      <c:scatterChart>
        <c:scatterStyle val="lineMarker"/>
        <c:varyColors val="0"/>
        <c:ser>
          <c:idx val="1"/>
          <c:order val="1"/>
          <c:spPr>
            <a:ln w="19050">
              <a:noFill/>
            </a:ln>
          </c:spPr>
          <c:marker>
            <c:symbol val="none"/>
          </c:marker>
          <c:yVal>
            <c:numLit>
              <c:formatCode>General</c:formatCode>
              <c:ptCount val="2"/>
              <c:pt idx="0">
                <c:v>1</c:v>
              </c:pt>
              <c:pt idx="1">
                <c:v>2</c:v>
              </c:pt>
            </c:numLit>
          </c:yVal>
          <c:smooth val="0"/>
          <c:extLst>
            <c:ext xmlns:c16="http://schemas.microsoft.com/office/drawing/2014/chart" uri="{C3380CC4-5D6E-409C-BE32-E72D297353CC}">
              <c16:uniqueId val="{00000003-CA7B-4614-8C4E-03E41A49F701}"/>
            </c:ext>
          </c:extLst>
        </c:ser>
        <c:dLbls>
          <c:showLegendKey val="0"/>
          <c:showVal val="0"/>
          <c:showCatName val="0"/>
          <c:showSerName val="0"/>
          <c:showPercent val="0"/>
          <c:showBubbleSize val="0"/>
        </c:dLbls>
        <c:axId val="578780975"/>
        <c:axId val="578780015"/>
      </c:scatterChart>
      <c:catAx>
        <c:axId val="578789615"/>
        <c:scaling>
          <c:orientation val="minMax"/>
        </c:scaling>
        <c:delete val="1"/>
        <c:axPos val="b"/>
        <c:numFmt formatCode="_(* #,##0.00_);_(* \(#,##0.00\);_(* &quot;-&quot;??_);_(@_)" sourceLinked="1"/>
        <c:majorTickMark val="out"/>
        <c:minorTickMark val="none"/>
        <c:tickLblPos val="nextTo"/>
        <c:crossAx val="578784815"/>
        <c:crosses val="autoZero"/>
        <c:auto val="1"/>
        <c:lblAlgn val="ctr"/>
        <c:lblOffset val="100"/>
        <c:noMultiLvlLbl val="0"/>
      </c:catAx>
      <c:valAx>
        <c:axId val="578784815"/>
        <c:scaling>
          <c:orientation val="minMax"/>
        </c:scaling>
        <c:delete val="0"/>
        <c:axPos val="l"/>
        <c:title>
          <c:tx>
            <c:rich>
              <a:bodyPr/>
              <a:lstStyle/>
              <a:p>
                <a:pPr>
                  <a:defRPr b="0" i="0"/>
                </a:pPr>
                <a:r>
                  <a:rPr lang="en-US" b="0" i="0"/>
                  <a:t>Column Frequency</a:t>
                </a:r>
              </a:p>
            </c:rich>
          </c:tx>
          <c:overlay val="0"/>
        </c:title>
        <c:numFmt formatCode="General" sourceLinked="1"/>
        <c:majorTickMark val="out"/>
        <c:minorTickMark val="none"/>
        <c:tickLblPos val="nextTo"/>
        <c:spPr>
          <a:ln>
            <a:solidFill>
              <a:srgbClr val="000000"/>
            </a:solidFill>
            <a:prstDash val="solid"/>
          </a:ln>
        </c:spPr>
        <c:txPr>
          <a:bodyPr/>
          <a:lstStyle/>
          <a:p>
            <a:pPr>
              <a:defRPr sz="800" b="0" i="0"/>
            </a:pPr>
            <a:endParaRPr lang="en-US"/>
          </a:p>
        </c:txPr>
        <c:crossAx val="578789615"/>
        <c:crosses val="autoZero"/>
        <c:crossBetween val="between"/>
      </c:valAx>
      <c:valAx>
        <c:axId val="578780015"/>
        <c:scaling>
          <c:orientation val="minMax"/>
        </c:scaling>
        <c:delete val="1"/>
        <c:axPos val="r"/>
        <c:numFmt formatCode="General" sourceLinked="1"/>
        <c:majorTickMark val="out"/>
        <c:minorTickMark val="none"/>
        <c:tickLblPos val="nextTo"/>
        <c:crossAx val="578780975"/>
        <c:crosses val="max"/>
        <c:crossBetween val="midCat"/>
      </c:valAx>
      <c:valAx>
        <c:axId val="578780975"/>
        <c:scaling>
          <c:orientation val="minMax"/>
          <c:max val="100000"/>
          <c:min val="-240000"/>
        </c:scaling>
        <c:delete val="0"/>
        <c:axPos val="b"/>
        <c:title>
          <c:tx>
            <c:rich>
              <a:bodyPr/>
              <a:lstStyle/>
              <a:p>
                <a:pPr>
                  <a:defRPr b="0" i="0"/>
                </a:pPr>
                <a:r>
                  <a:rPr lang="en-US" b="0" i="0"/>
                  <a:t>Profit, Column Width = 10000</a:t>
                </a:r>
              </a:p>
            </c:rich>
          </c:tx>
          <c:overlay val="0"/>
        </c:title>
        <c:numFmt formatCode="_(* #,##0.00_);_(* \(#,##0.00\);_(* &quot;-&quot;??_);_(@_)" sourceLinked="0"/>
        <c:majorTickMark val="out"/>
        <c:minorTickMark val="none"/>
        <c:tickLblPos val="nextTo"/>
        <c:spPr>
          <a:ln>
            <a:solidFill>
              <a:srgbClr val="000000"/>
            </a:solidFill>
            <a:prstDash val="solid"/>
          </a:ln>
        </c:spPr>
        <c:txPr>
          <a:bodyPr rot="0" vert="horz"/>
          <a:lstStyle/>
          <a:p>
            <a:pPr>
              <a:defRPr sz="800" b="0" i="0"/>
            </a:pPr>
            <a:endParaRPr lang="en-US"/>
          </a:p>
        </c:txPr>
        <c:crossAx val="578780015"/>
        <c:crossesAt val="0"/>
        <c:crossBetween val="midCat"/>
        <c:majorUnit val="20000"/>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Histogram For 1000 Trials</a:t>
            </a:r>
          </a:p>
        </c:rich>
      </c:tx>
      <c:overlay val="0"/>
    </c:title>
    <c:autoTitleDeleted val="0"/>
    <c:plotArea>
      <c:layout/>
      <c:barChart>
        <c:barDir val="col"/>
        <c:grouping val="clustered"/>
        <c:varyColors val="0"/>
        <c:ser>
          <c:idx val="0"/>
          <c:order val="0"/>
          <c:spPr>
            <a:noFill/>
            <a:ln>
              <a:solidFill>
                <a:srgbClr val="000000"/>
              </a:solidFill>
              <a:prstDash val="solid"/>
            </a:ln>
          </c:spPr>
          <c:invertIfNegative val="0"/>
          <c:cat>
            <c:numRef>
              <c:f>'SimVoi.1 Univariate Summary'!$M$51:$M$72</c:f>
              <c:numCache>
                <c:formatCode>_(* #,##0.00_);_(* \(#,##0.00\);_(* "-"??_);_(@_)</c:formatCode>
                <c:ptCount val="22"/>
                <c:pt idx="0">
                  <c:v>5500</c:v>
                </c:pt>
                <c:pt idx="1">
                  <c:v>6000</c:v>
                </c:pt>
                <c:pt idx="2">
                  <c:v>6500</c:v>
                </c:pt>
                <c:pt idx="3">
                  <c:v>7000</c:v>
                </c:pt>
                <c:pt idx="4">
                  <c:v>7500</c:v>
                </c:pt>
                <c:pt idx="5">
                  <c:v>8000</c:v>
                </c:pt>
                <c:pt idx="6">
                  <c:v>8500</c:v>
                </c:pt>
                <c:pt idx="7">
                  <c:v>9000</c:v>
                </c:pt>
                <c:pt idx="8">
                  <c:v>9500</c:v>
                </c:pt>
                <c:pt idx="9">
                  <c:v>10000</c:v>
                </c:pt>
                <c:pt idx="10">
                  <c:v>10500</c:v>
                </c:pt>
                <c:pt idx="11">
                  <c:v>11000</c:v>
                </c:pt>
                <c:pt idx="12">
                  <c:v>11500</c:v>
                </c:pt>
                <c:pt idx="13">
                  <c:v>12000</c:v>
                </c:pt>
                <c:pt idx="14">
                  <c:v>12500</c:v>
                </c:pt>
                <c:pt idx="15">
                  <c:v>13000</c:v>
                </c:pt>
                <c:pt idx="16">
                  <c:v>13500</c:v>
                </c:pt>
                <c:pt idx="17">
                  <c:v>14000</c:v>
                </c:pt>
                <c:pt idx="18">
                  <c:v>14500</c:v>
                </c:pt>
                <c:pt idx="19">
                  <c:v>15000</c:v>
                </c:pt>
                <c:pt idx="20">
                  <c:v>15500</c:v>
                </c:pt>
                <c:pt idx="21">
                  <c:v>16000</c:v>
                </c:pt>
              </c:numCache>
            </c:numRef>
          </c:cat>
          <c:val>
            <c:numRef>
              <c:f>'SimVoi.1 Univariate Summary'!$N$51:$N$72</c:f>
              <c:numCache>
                <c:formatCode>General</c:formatCode>
                <c:ptCount val="22"/>
                <c:pt idx="0">
                  <c:v>8</c:v>
                </c:pt>
                <c:pt idx="1">
                  <c:v>13</c:v>
                </c:pt>
                <c:pt idx="2">
                  <c:v>15</c:v>
                </c:pt>
                <c:pt idx="3">
                  <c:v>18</c:v>
                </c:pt>
                <c:pt idx="4">
                  <c:v>30</c:v>
                </c:pt>
                <c:pt idx="5">
                  <c:v>34</c:v>
                </c:pt>
                <c:pt idx="6">
                  <c:v>46</c:v>
                </c:pt>
                <c:pt idx="7">
                  <c:v>52</c:v>
                </c:pt>
                <c:pt idx="8">
                  <c:v>43</c:v>
                </c:pt>
                <c:pt idx="9">
                  <c:v>51</c:v>
                </c:pt>
                <c:pt idx="10">
                  <c:v>62</c:v>
                </c:pt>
                <c:pt idx="11">
                  <c:v>65</c:v>
                </c:pt>
                <c:pt idx="12">
                  <c:v>63</c:v>
                </c:pt>
                <c:pt idx="13">
                  <c:v>70</c:v>
                </c:pt>
                <c:pt idx="14">
                  <c:v>63</c:v>
                </c:pt>
                <c:pt idx="15">
                  <c:v>57</c:v>
                </c:pt>
                <c:pt idx="16">
                  <c:v>61</c:v>
                </c:pt>
                <c:pt idx="17">
                  <c:v>65</c:v>
                </c:pt>
                <c:pt idx="18">
                  <c:v>60</c:v>
                </c:pt>
                <c:pt idx="19">
                  <c:v>43</c:v>
                </c:pt>
                <c:pt idx="20">
                  <c:v>46</c:v>
                </c:pt>
                <c:pt idx="21">
                  <c:v>35</c:v>
                </c:pt>
              </c:numCache>
            </c:numRef>
          </c:val>
          <c:extLst>
            <c:ext xmlns:c16="http://schemas.microsoft.com/office/drawing/2014/chart" uri="{C3380CC4-5D6E-409C-BE32-E72D297353CC}">
              <c16:uniqueId val="{00000002-BE03-4F42-B583-7A96F76F8897}"/>
            </c:ext>
          </c:extLst>
        </c:ser>
        <c:dLbls>
          <c:showLegendKey val="0"/>
          <c:showVal val="0"/>
          <c:showCatName val="0"/>
          <c:showSerName val="0"/>
          <c:showPercent val="0"/>
          <c:showBubbleSize val="0"/>
        </c:dLbls>
        <c:gapWidth val="0"/>
        <c:axId val="578812175"/>
        <c:axId val="578815535"/>
      </c:barChart>
      <c:scatterChart>
        <c:scatterStyle val="lineMarker"/>
        <c:varyColors val="0"/>
        <c:ser>
          <c:idx val="1"/>
          <c:order val="1"/>
          <c:spPr>
            <a:ln w="19050">
              <a:noFill/>
            </a:ln>
          </c:spPr>
          <c:marker>
            <c:symbol val="none"/>
          </c:marker>
          <c:yVal>
            <c:numLit>
              <c:formatCode>General</c:formatCode>
              <c:ptCount val="2"/>
              <c:pt idx="0">
                <c:v>1</c:v>
              </c:pt>
              <c:pt idx="1">
                <c:v>2</c:v>
              </c:pt>
            </c:numLit>
          </c:yVal>
          <c:smooth val="0"/>
          <c:extLst>
            <c:ext xmlns:c16="http://schemas.microsoft.com/office/drawing/2014/chart" uri="{C3380CC4-5D6E-409C-BE32-E72D297353CC}">
              <c16:uniqueId val="{00000003-BE03-4F42-B583-7A96F76F8897}"/>
            </c:ext>
          </c:extLst>
        </c:ser>
        <c:dLbls>
          <c:showLegendKey val="0"/>
          <c:showVal val="0"/>
          <c:showCatName val="0"/>
          <c:showSerName val="0"/>
          <c:showPercent val="0"/>
          <c:showBubbleSize val="0"/>
        </c:dLbls>
        <c:axId val="578808815"/>
        <c:axId val="578823215"/>
      </c:scatterChart>
      <c:catAx>
        <c:axId val="578812175"/>
        <c:scaling>
          <c:orientation val="minMax"/>
        </c:scaling>
        <c:delete val="1"/>
        <c:axPos val="b"/>
        <c:numFmt formatCode="_(* #,##0.00_);_(* \(#,##0.00\);_(* &quot;-&quot;??_);_(@_)" sourceLinked="1"/>
        <c:majorTickMark val="out"/>
        <c:minorTickMark val="none"/>
        <c:tickLblPos val="nextTo"/>
        <c:crossAx val="578815535"/>
        <c:crosses val="autoZero"/>
        <c:auto val="1"/>
        <c:lblAlgn val="ctr"/>
        <c:lblOffset val="100"/>
        <c:noMultiLvlLbl val="0"/>
      </c:catAx>
      <c:valAx>
        <c:axId val="578815535"/>
        <c:scaling>
          <c:orientation val="minMax"/>
        </c:scaling>
        <c:delete val="0"/>
        <c:axPos val="l"/>
        <c:title>
          <c:tx>
            <c:rich>
              <a:bodyPr/>
              <a:lstStyle/>
              <a:p>
                <a:pPr>
                  <a:defRPr b="0" i="0"/>
                </a:pPr>
                <a:r>
                  <a:rPr lang="en-US" b="0" i="0"/>
                  <a:t>Column Frequency</a:t>
                </a:r>
              </a:p>
            </c:rich>
          </c:tx>
          <c:overlay val="0"/>
        </c:title>
        <c:numFmt formatCode="General" sourceLinked="1"/>
        <c:majorTickMark val="out"/>
        <c:minorTickMark val="none"/>
        <c:tickLblPos val="nextTo"/>
        <c:spPr>
          <a:ln>
            <a:solidFill>
              <a:srgbClr val="000000"/>
            </a:solidFill>
            <a:prstDash val="solid"/>
          </a:ln>
        </c:spPr>
        <c:txPr>
          <a:bodyPr/>
          <a:lstStyle/>
          <a:p>
            <a:pPr>
              <a:defRPr sz="800" b="0" i="0"/>
            </a:pPr>
            <a:endParaRPr lang="en-US"/>
          </a:p>
        </c:txPr>
        <c:crossAx val="578812175"/>
        <c:crosses val="autoZero"/>
        <c:crossBetween val="between"/>
      </c:valAx>
      <c:valAx>
        <c:axId val="578823215"/>
        <c:scaling>
          <c:orientation val="minMax"/>
        </c:scaling>
        <c:delete val="1"/>
        <c:axPos val="r"/>
        <c:numFmt formatCode="General" sourceLinked="1"/>
        <c:majorTickMark val="out"/>
        <c:minorTickMark val="none"/>
        <c:tickLblPos val="nextTo"/>
        <c:crossAx val="578808815"/>
        <c:crosses val="max"/>
        <c:crossBetween val="midCat"/>
      </c:valAx>
      <c:valAx>
        <c:axId val="578808815"/>
        <c:scaling>
          <c:orientation val="minMax"/>
          <c:max val="16000"/>
          <c:min val="5000"/>
        </c:scaling>
        <c:delete val="0"/>
        <c:axPos val="b"/>
        <c:title>
          <c:tx>
            <c:rich>
              <a:bodyPr/>
              <a:lstStyle/>
              <a:p>
                <a:pPr>
                  <a:defRPr b="0" i="0"/>
                </a:pPr>
                <a:r>
                  <a:rPr lang="en-US" b="0" i="0"/>
                  <a:t>Demand, Column Width = 500</a:t>
                </a:r>
              </a:p>
            </c:rich>
          </c:tx>
          <c:overlay val="0"/>
        </c:title>
        <c:numFmt formatCode="_(* #,##0.00_);_(* \(#,##0.00\);_(* &quot;-&quot;??_);_(@_)" sourceLinked="0"/>
        <c:majorTickMark val="out"/>
        <c:minorTickMark val="none"/>
        <c:tickLblPos val="nextTo"/>
        <c:spPr>
          <a:ln>
            <a:solidFill>
              <a:srgbClr val="000000"/>
            </a:solidFill>
            <a:prstDash val="solid"/>
          </a:ln>
        </c:spPr>
        <c:txPr>
          <a:bodyPr rot="0" vert="horz"/>
          <a:lstStyle/>
          <a:p>
            <a:pPr>
              <a:defRPr sz="800" b="0" i="0"/>
            </a:pPr>
            <a:endParaRPr lang="en-US"/>
          </a:p>
        </c:txPr>
        <c:crossAx val="578823215"/>
        <c:crossesAt val="0"/>
        <c:crossBetween val="midCat"/>
        <c:majorUnit val="1000"/>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Cumulative Chart For 1000 Trials</a:t>
            </a:r>
          </a:p>
        </c:rich>
      </c:tx>
      <c:overlay val="0"/>
    </c:title>
    <c:autoTitleDeleted val="0"/>
    <c:plotArea>
      <c:layout/>
      <c:scatterChart>
        <c:scatterStyle val="lineMarker"/>
        <c:varyColors val="0"/>
        <c:ser>
          <c:idx val="0"/>
          <c:order val="0"/>
          <c:spPr>
            <a:ln w="25400">
              <a:solidFill>
                <a:srgbClr val="000000"/>
              </a:solidFill>
              <a:prstDash val="solid"/>
            </a:ln>
          </c:spPr>
          <c:marker>
            <c:symbol val="none"/>
          </c:marker>
          <c:xVal>
            <c:numRef>
              <c:f>'SimVoi.1 Univariate Summary'!$T$2:$T$1001</c:f>
              <c:numCache>
                <c:formatCode>_(* #,##0.00_);_(* \(#,##0.00\);_(* "-"??_);_(@_)</c:formatCode>
                <c:ptCount val="1000"/>
                <c:pt idx="0">
                  <c:v>-135660</c:v>
                </c:pt>
                <c:pt idx="1">
                  <c:v>-132160</c:v>
                </c:pt>
                <c:pt idx="2">
                  <c:v>-124670</c:v>
                </c:pt>
                <c:pt idx="3">
                  <c:v>-119350</c:v>
                </c:pt>
                <c:pt idx="4">
                  <c:v>-116410</c:v>
                </c:pt>
                <c:pt idx="5">
                  <c:v>-113610</c:v>
                </c:pt>
                <c:pt idx="6">
                  <c:v>-112140</c:v>
                </c:pt>
                <c:pt idx="7">
                  <c:v>-108640</c:v>
                </c:pt>
                <c:pt idx="8">
                  <c:v>-103250</c:v>
                </c:pt>
                <c:pt idx="9">
                  <c:v>-99400</c:v>
                </c:pt>
                <c:pt idx="10">
                  <c:v>-98700</c:v>
                </c:pt>
                <c:pt idx="11">
                  <c:v>-92470</c:v>
                </c:pt>
                <c:pt idx="12">
                  <c:v>-90230</c:v>
                </c:pt>
                <c:pt idx="13">
                  <c:v>-88200</c:v>
                </c:pt>
                <c:pt idx="14">
                  <c:v>-86870</c:v>
                </c:pt>
                <c:pt idx="15">
                  <c:v>-85750</c:v>
                </c:pt>
                <c:pt idx="16">
                  <c:v>-85120</c:v>
                </c:pt>
                <c:pt idx="17">
                  <c:v>-83160</c:v>
                </c:pt>
                <c:pt idx="18">
                  <c:v>-80010</c:v>
                </c:pt>
                <c:pt idx="19">
                  <c:v>-79450</c:v>
                </c:pt>
                <c:pt idx="20">
                  <c:v>-73080</c:v>
                </c:pt>
                <c:pt idx="21">
                  <c:v>-69860</c:v>
                </c:pt>
                <c:pt idx="22">
                  <c:v>-66290</c:v>
                </c:pt>
                <c:pt idx="23">
                  <c:v>-66220</c:v>
                </c:pt>
                <c:pt idx="24">
                  <c:v>-65590</c:v>
                </c:pt>
                <c:pt idx="25">
                  <c:v>-64050</c:v>
                </c:pt>
                <c:pt idx="26">
                  <c:v>-58310</c:v>
                </c:pt>
                <c:pt idx="27">
                  <c:v>-58240</c:v>
                </c:pt>
                <c:pt idx="28">
                  <c:v>-46410</c:v>
                </c:pt>
                <c:pt idx="29">
                  <c:v>-42420</c:v>
                </c:pt>
                <c:pt idx="30">
                  <c:v>-40320</c:v>
                </c:pt>
                <c:pt idx="31">
                  <c:v>-40040</c:v>
                </c:pt>
                <c:pt idx="32">
                  <c:v>-39970</c:v>
                </c:pt>
                <c:pt idx="33">
                  <c:v>-39760</c:v>
                </c:pt>
                <c:pt idx="34">
                  <c:v>-38570</c:v>
                </c:pt>
                <c:pt idx="35">
                  <c:v>-37170</c:v>
                </c:pt>
                <c:pt idx="36">
                  <c:v>-34720</c:v>
                </c:pt>
                <c:pt idx="37">
                  <c:v>-34160</c:v>
                </c:pt>
                <c:pt idx="38">
                  <c:v>-32970</c:v>
                </c:pt>
                <c:pt idx="39">
                  <c:v>-28140</c:v>
                </c:pt>
                <c:pt idx="40">
                  <c:v>-26740</c:v>
                </c:pt>
                <c:pt idx="41">
                  <c:v>-24990</c:v>
                </c:pt>
                <c:pt idx="42">
                  <c:v>-23100</c:v>
                </c:pt>
                <c:pt idx="43">
                  <c:v>-20790</c:v>
                </c:pt>
                <c:pt idx="44">
                  <c:v>-16590</c:v>
                </c:pt>
                <c:pt idx="45">
                  <c:v>-15680</c:v>
                </c:pt>
                <c:pt idx="46">
                  <c:v>-11760</c:v>
                </c:pt>
                <c:pt idx="47">
                  <c:v>-10220</c:v>
                </c:pt>
                <c:pt idx="48">
                  <c:v>-10150</c:v>
                </c:pt>
                <c:pt idx="49">
                  <c:v>-7700</c:v>
                </c:pt>
                <c:pt idx="50">
                  <c:v>-7420</c:v>
                </c:pt>
                <c:pt idx="51">
                  <c:v>-5460</c:v>
                </c:pt>
                <c:pt idx="52">
                  <c:v>-4830</c:v>
                </c:pt>
                <c:pt idx="53">
                  <c:v>-1330</c:v>
                </c:pt>
                <c:pt idx="54">
                  <c:v>1050</c:v>
                </c:pt>
                <c:pt idx="55">
                  <c:v>3640</c:v>
                </c:pt>
                <c:pt idx="56">
                  <c:v>4410</c:v>
                </c:pt>
                <c:pt idx="57">
                  <c:v>5180</c:v>
                </c:pt>
                <c:pt idx="58">
                  <c:v>6650</c:v>
                </c:pt>
                <c:pt idx="59">
                  <c:v>6930</c:v>
                </c:pt>
                <c:pt idx="60">
                  <c:v>7350</c:v>
                </c:pt>
                <c:pt idx="61">
                  <c:v>7980</c:v>
                </c:pt>
                <c:pt idx="62">
                  <c:v>10570</c:v>
                </c:pt>
                <c:pt idx="63">
                  <c:v>11830</c:v>
                </c:pt>
                <c:pt idx="64">
                  <c:v>12740</c:v>
                </c:pt>
                <c:pt idx="65">
                  <c:v>13020</c:v>
                </c:pt>
                <c:pt idx="66">
                  <c:v>14350</c:v>
                </c:pt>
                <c:pt idx="67">
                  <c:v>16450</c:v>
                </c:pt>
                <c:pt idx="68">
                  <c:v>18550</c:v>
                </c:pt>
                <c:pt idx="69">
                  <c:v>21280</c:v>
                </c:pt>
                <c:pt idx="70">
                  <c:v>21350</c:v>
                </c:pt>
                <c:pt idx="71">
                  <c:v>21490</c:v>
                </c:pt>
                <c:pt idx="72">
                  <c:v>21910</c:v>
                </c:pt>
                <c:pt idx="73">
                  <c:v>24500</c:v>
                </c:pt>
                <c:pt idx="74">
                  <c:v>25620</c:v>
                </c:pt>
                <c:pt idx="75">
                  <c:v>26110</c:v>
                </c:pt>
                <c:pt idx="76">
                  <c:v>26880</c:v>
                </c:pt>
                <c:pt idx="77">
                  <c:v>28630</c:v>
                </c:pt>
                <c:pt idx="78">
                  <c:v>30100</c:v>
                </c:pt>
                <c:pt idx="79">
                  <c:v>31710</c:v>
                </c:pt>
                <c:pt idx="80">
                  <c:v>31780</c:v>
                </c:pt>
                <c:pt idx="81">
                  <c:v>32340</c:v>
                </c:pt>
                <c:pt idx="82">
                  <c:v>33740</c:v>
                </c:pt>
                <c:pt idx="83">
                  <c:v>34510</c:v>
                </c:pt>
                <c:pt idx="84">
                  <c:v>37730</c:v>
                </c:pt>
                <c:pt idx="85">
                  <c:v>38430</c:v>
                </c:pt>
                <c:pt idx="86">
                  <c:v>39690</c:v>
                </c:pt>
                <c:pt idx="87">
                  <c:v>40460</c:v>
                </c:pt>
                <c:pt idx="88">
                  <c:v>40810</c:v>
                </c:pt>
                <c:pt idx="89">
                  <c:v>41300</c:v>
                </c:pt>
                <c:pt idx="90">
                  <c:v>41720</c:v>
                </c:pt>
                <c:pt idx="91">
                  <c:v>43260</c:v>
                </c:pt>
                <c:pt idx="92">
                  <c:v>44800</c:v>
                </c:pt>
                <c:pt idx="93">
                  <c:v>45990</c:v>
                </c:pt>
                <c:pt idx="94">
                  <c:v>46060</c:v>
                </c:pt>
                <c:pt idx="95">
                  <c:v>46130</c:v>
                </c:pt>
                <c:pt idx="96">
                  <c:v>46760</c:v>
                </c:pt>
                <c:pt idx="97">
                  <c:v>47530</c:v>
                </c:pt>
                <c:pt idx="98">
                  <c:v>47950</c:v>
                </c:pt>
                <c:pt idx="99">
                  <c:v>50260</c:v>
                </c:pt>
                <c:pt idx="100">
                  <c:v>50820</c:v>
                </c:pt>
                <c:pt idx="101">
                  <c:v>51030</c:v>
                </c:pt>
                <c:pt idx="102">
                  <c:v>51240</c:v>
                </c:pt>
                <c:pt idx="103">
                  <c:v>52360</c:v>
                </c:pt>
                <c:pt idx="104">
                  <c:v>53270</c:v>
                </c:pt>
                <c:pt idx="105">
                  <c:v>54390</c:v>
                </c:pt>
                <c:pt idx="106">
                  <c:v>54600</c:v>
                </c:pt>
                <c:pt idx="107">
                  <c:v>56000</c:v>
                </c:pt>
                <c:pt idx="108">
                  <c:v>56000</c:v>
                </c:pt>
                <c:pt idx="109">
                  <c:v>56000</c:v>
                </c:pt>
                <c:pt idx="110">
                  <c:v>56000</c:v>
                </c:pt>
                <c:pt idx="111">
                  <c:v>56000</c:v>
                </c:pt>
                <c:pt idx="112">
                  <c:v>56000</c:v>
                </c:pt>
                <c:pt idx="113">
                  <c:v>56000</c:v>
                </c:pt>
                <c:pt idx="114">
                  <c:v>56000</c:v>
                </c:pt>
                <c:pt idx="115">
                  <c:v>56000</c:v>
                </c:pt>
                <c:pt idx="116">
                  <c:v>56000</c:v>
                </c:pt>
                <c:pt idx="117">
                  <c:v>56000</c:v>
                </c:pt>
                <c:pt idx="118">
                  <c:v>56000</c:v>
                </c:pt>
                <c:pt idx="119">
                  <c:v>56000</c:v>
                </c:pt>
                <c:pt idx="120">
                  <c:v>56000</c:v>
                </c:pt>
                <c:pt idx="121">
                  <c:v>56000</c:v>
                </c:pt>
                <c:pt idx="122">
                  <c:v>56000</c:v>
                </c:pt>
                <c:pt idx="123">
                  <c:v>56000</c:v>
                </c:pt>
                <c:pt idx="124">
                  <c:v>56000</c:v>
                </c:pt>
                <c:pt idx="125">
                  <c:v>56000</c:v>
                </c:pt>
                <c:pt idx="126">
                  <c:v>56000</c:v>
                </c:pt>
                <c:pt idx="127">
                  <c:v>56000</c:v>
                </c:pt>
                <c:pt idx="128">
                  <c:v>56000</c:v>
                </c:pt>
                <c:pt idx="129">
                  <c:v>56000</c:v>
                </c:pt>
                <c:pt idx="130">
                  <c:v>56000</c:v>
                </c:pt>
                <c:pt idx="131">
                  <c:v>56000</c:v>
                </c:pt>
                <c:pt idx="132">
                  <c:v>56000</c:v>
                </c:pt>
                <c:pt idx="133">
                  <c:v>56000</c:v>
                </c:pt>
                <c:pt idx="134">
                  <c:v>56000</c:v>
                </c:pt>
                <c:pt idx="135">
                  <c:v>56000</c:v>
                </c:pt>
                <c:pt idx="136">
                  <c:v>56000</c:v>
                </c:pt>
                <c:pt idx="137">
                  <c:v>56000</c:v>
                </c:pt>
                <c:pt idx="138">
                  <c:v>56000</c:v>
                </c:pt>
                <c:pt idx="139">
                  <c:v>56000</c:v>
                </c:pt>
                <c:pt idx="140">
                  <c:v>56000</c:v>
                </c:pt>
                <c:pt idx="141">
                  <c:v>56000</c:v>
                </c:pt>
                <c:pt idx="142">
                  <c:v>56000</c:v>
                </c:pt>
                <c:pt idx="143">
                  <c:v>56000</c:v>
                </c:pt>
                <c:pt idx="144">
                  <c:v>56000</c:v>
                </c:pt>
                <c:pt idx="145">
                  <c:v>56000</c:v>
                </c:pt>
                <c:pt idx="146">
                  <c:v>56000</c:v>
                </c:pt>
                <c:pt idx="147">
                  <c:v>56000</c:v>
                </c:pt>
                <c:pt idx="148">
                  <c:v>56000</c:v>
                </c:pt>
                <c:pt idx="149">
                  <c:v>56000</c:v>
                </c:pt>
                <c:pt idx="150">
                  <c:v>56000</c:v>
                </c:pt>
                <c:pt idx="151">
                  <c:v>56000</c:v>
                </c:pt>
                <c:pt idx="152">
                  <c:v>56000</c:v>
                </c:pt>
                <c:pt idx="153">
                  <c:v>56000</c:v>
                </c:pt>
                <c:pt idx="154">
                  <c:v>56000</c:v>
                </c:pt>
                <c:pt idx="155">
                  <c:v>56000</c:v>
                </c:pt>
                <c:pt idx="156">
                  <c:v>56000</c:v>
                </c:pt>
                <c:pt idx="157">
                  <c:v>56000</c:v>
                </c:pt>
                <c:pt idx="158">
                  <c:v>56000</c:v>
                </c:pt>
                <c:pt idx="159">
                  <c:v>56000</c:v>
                </c:pt>
                <c:pt idx="160">
                  <c:v>56000</c:v>
                </c:pt>
                <c:pt idx="161">
                  <c:v>56000</c:v>
                </c:pt>
                <c:pt idx="162">
                  <c:v>56000</c:v>
                </c:pt>
                <c:pt idx="163">
                  <c:v>56000</c:v>
                </c:pt>
                <c:pt idx="164">
                  <c:v>56000</c:v>
                </c:pt>
                <c:pt idx="165">
                  <c:v>56000</c:v>
                </c:pt>
                <c:pt idx="166">
                  <c:v>56000</c:v>
                </c:pt>
                <c:pt idx="167">
                  <c:v>56000</c:v>
                </c:pt>
                <c:pt idx="168">
                  <c:v>56000</c:v>
                </c:pt>
                <c:pt idx="169">
                  <c:v>56000</c:v>
                </c:pt>
                <c:pt idx="170">
                  <c:v>56000</c:v>
                </c:pt>
                <c:pt idx="171">
                  <c:v>56000</c:v>
                </c:pt>
                <c:pt idx="172">
                  <c:v>56000</c:v>
                </c:pt>
                <c:pt idx="173">
                  <c:v>56000</c:v>
                </c:pt>
                <c:pt idx="174">
                  <c:v>56000</c:v>
                </c:pt>
                <c:pt idx="175">
                  <c:v>56000</c:v>
                </c:pt>
                <c:pt idx="176">
                  <c:v>56000</c:v>
                </c:pt>
                <c:pt idx="177">
                  <c:v>56000</c:v>
                </c:pt>
                <c:pt idx="178">
                  <c:v>56000</c:v>
                </c:pt>
                <c:pt idx="179">
                  <c:v>56000</c:v>
                </c:pt>
                <c:pt idx="180">
                  <c:v>56000</c:v>
                </c:pt>
                <c:pt idx="181">
                  <c:v>56000</c:v>
                </c:pt>
                <c:pt idx="182">
                  <c:v>56000</c:v>
                </c:pt>
                <c:pt idx="183">
                  <c:v>56000</c:v>
                </c:pt>
                <c:pt idx="184">
                  <c:v>56000</c:v>
                </c:pt>
                <c:pt idx="185">
                  <c:v>56000</c:v>
                </c:pt>
                <c:pt idx="186">
                  <c:v>56000</c:v>
                </c:pt>
                <c:pt idx="187">
                  <c:v>56000</c:v>
                </c:pt>
                <c:pt idx="188">
                  <c:v>56000</c:v>
                </c:pt>
                <c:pt idx="189">
                  <c:v>56000</c:v>
                </c:pt>
                <c:pt idx="190">
                  <c:v>56000</c:v>
                </c:pt>
                <c:pt idx="191">
                  <c:v>56000</c:v>
                </c:pt>
                <c:pt idx="192">
                  <c:v>56000</c:v>
                </c:pt>
                <c:pt idx="193">
                  <c:v>56000</c:v>
                </c:pt>
                <c:pt idx="194">
                  <c:v>56000</c:v>
                </c:pt>
                <c:pt idx="195">
                  <c:v>56000</c:v>
                </c:pt>
                <c:pt idx="196">
                  <c:v>56000</c:v>
                </c:pt>
                <c:pt idx="197">
                  <c:v>56000</c:v>
                </c:pt>
                <c:pt idx="198">
                  <c:v>56000</c:v>
                </c:pt>
                <c:pt idx="199">
                  <c:v>56000</c:v>
                </c:pt>
                <c:pt idx="200">
                  <c:v>56000</c:v>
                </c:pt>
                <c:pt idx="201">
                  <c:v>56000</c:v>
                </c:pt>
                <c:pt idx="202">
                  <c:v>56000</c:v>
                </c:pt>
                <c:pt idx="203">
                  <c:v>56000</c:v>
                </c:pt>
                <c:pt idx="204">
                  <c:v>56000</c:v>
                </c:pt>
                <c:pt idx="205">
                  <c:v>56000</c:v>
                </c:pt>
                <c:pt idx="206">
                  <c:v>56000</c:v>
                </c:pt>
                <c:pt idx="207">
                  <c:v>56000</c:v>
                </c:pt>
                <c:pt idx="208">
                  <c:v>56000</c:v>
                </c:pt>
                <c:pt idx="209">
                  <c:v>56000</c:v>
                </c:pt>
                <c:pt idx="210">
                  <c:v>56000</c:v>
                </c:pt>
                <c:pt idx="211">
                  <c:v>56000</c:v>
                </c:pt>
                <c:pt idx="212">
                  <c:v>56000</c:v>
                </c:pt>
                <c:pt idx="213">
                  <c:v>56000</c:v>
                </c:pt>
                <c:pt idx="214">
                  <c:v>56000</c:v>
                </c:pt>
                <c:pt idx="215">
                  <c:v>56000</c:v>
                </c:pt>
                <c:pt idx="216">
                  <c:v>56000</c:v>
                </c:pt>
                <c:pt idx="217">
                  <c:v>56000</c:v>
                </c:pt>
                <c:pt idx="218">
                  <c:v>56000</c:v>
                </c:pt>
                <c:pt idx="219">
                  <c:v>56000</c:v>
                </c:pt>
                <c:pt idx="220">
                  <c:v>56000</c:v>
                </c:pt>
                <c:pt idx="221">
                  <c:v>56000</c:v>
                </c:pt>
                <c:pt idx="222">
                  <c:v>56000</c:v>
                </c:pt>
                <c:pt idx="223">
                  <c:v>56000</c:v>
                </c:pt>
                <c:pt idx="224">
                  <c:v>56000</c:v>
                </c:pt>
                <c:pt idx="225">
                  <c:v>56000</c:v>
                </c:pt>
                <c:pt idx="226">
                  <c:v>56000</c:v>
                </c:pt>
                <c:pt idx="227">
                  <c:v>56000</c:v>
                </c:pt>
                <c:pt idx="228">
                  <c:v>56000</c:v>
                </c:pt>
                <c:pt idx="229">
                  <c:v>56000</c:v>
                </c:pt>
                <c:pt idx="230">
                  <c:v>56000</c:v>
                </c:pt>
                <c:pt idx="231">
                  <c:v>56000</c:v>
                </c:pt>
                <c:pt idx="232">
                  <c:v>56000</c:v>
                </c:pt>
                <c:pt idx="233">
                  <c:v>56000</c:v>
                </c:pt>
                <c:pt idx="234">
                  <c:v>56000</c:v>
                </c:pt>
                <c:pt idx="235">
                  <c:v>56000</c:v>
                </c:pt>
                <c:pt idx="236">
                  <c:v>56000</c:v>
                </c:pt>
                <c:pt idx="237">
                  <c:v>56000</c:v>
                </c:pt>
                <c:pt idx="238">
                  <c:v>56000</c:v>
                </c:pt>
                <c:pt idx="239">
                  <c:v>56000</c:v>
                </c:pt>
                <c:pt idx="240">
                  <c:v>56000</c:v>
                </c:pt>
                <c:pt idx="241">
                  <c:v>56000</c:v>
                </c:pt>
                <c:pt idx="242">
                  <c:v>56000</c:v>
                </c:pt>
                <c:pt idx="243">
                  <c:v>56000</c:v>
                </c:pt>
                <c:pt idx="244">
                  <c:v>56000</c:v>
                </c:pt>
                <c:pt idx="245">
                  <c:v>56000</c:v>
                </c:pt>
                <c:pt idx="246">
                  <c:v>56000</c:v>
                </c:pt>
                <c:pt idx="247">
                  <c:v>56000</c:v>
                </c:pt>
                <c:pt idx="248">
                  <c:v>56000</c:v>
                </c:pt>
                <c:pt idx="249">
                  <c:v>56000</c:v>
                </c:pt>
                <c:pt idx="250">
                  <c:v>56000</c:v>
                </c:pt>
                <c:pt idx="251">
                  <c:v>56000</c:v>
                </c:pt>
                <c:pt idx="252">
                  <c:v>56000</c:v>
                </c:pt>
                <c:pt idx="253">
                  <c:v>56000</c:v>
                </c:pt>
                <c:pt idx="254">
                  <c:v>56000</c:v>
                </c:pt>
                <c:pt idx="255">
                  <c:v>56000</c:v>
                </c:pt>
                <c:pt idx="256">
                  <c:v>56000</c:v>
                </c:pt>
                <c:pt idx="257">
                  <c:v>56000</c:v>
                </c:pt>
                <c:pt idx="258">
                  <c:v>56000</c:v>
                </c:pt>
                <c:pt idx="259">
                  <c:v>56000</c:v>
                </c:pt>
                <c:pt idx="260">
                  <c:v>56000</c:v>
                </c:pt>
                <c:pt idx="261">
                  <c:v>56000</c:v>
                </c:pt>
                <c:pt idx="262">
                  <c:v>56000</c:v>
                </c:pt>
                <c:pt idx="263">
                  <c:v>56000</c:v>
                </c:pt>
                <c:pt idx="264">
                  <c:v>56000</c:v>
                </c:pt>
                <c:pt idx="265">
                  <c:v>56000</c:v>
                </c:pt>
                <c:pt idx="266">
                  <c:v>56000</c:v>
                </c:pt>
                <c:pt idx="267">
                  <c:v>56000</c:v>
                </c:pt>
                <c:pt idx="268">
                  <c:v>56000</c:v>
                </c:pt>
                <c:pt idx="269">
                  <c:v>56000</c:v>
                </c:pt>
                <c:pt idx="270">
                  <c:v>56000</c:v>
                </c:pt>
                <c:pt idx="271">
                  <c:v>56000</c:v>
                </c:pt>
                <c:pt idx="272">
                  <c:v>56000</c:v>
                </c:pt>
                <c:pt idx="273">
                  <c:v>56000</c:v>
                </c:pt>
                <c:pt idx="274">
                  <c:v>56000</c:v>
                </c:pt>
                <c:pt idx="275">
                  <c:v>56000</c:v>
                </c:pt>
                <c:pt idx="276">
                  <c:v>56000</c:v>
                </c:pt>
                <c:pt idx="277">
                  <c:v>56000</c:v>
                </c:pt>
                <c:pt idx="278">
                  <c:v>56000</c:v>
                </c:pt>
                <c:pt idx="279">
                  <c:v>56000</c:v>
                </c:pt>
                <c:pt idx="280">
                  <c:v>56000</c:v>
                </c:pt>
                <c:pt idx="281">
                  <c:v>56000</c:v>
                </c:pt>
                <c:pt idx="282">
                  <c:v>56000</c:v>
                </c:pt>
                <c:pt idx="283">
                  <c:v>56000</c:v>
                </c:pt>
                <c:pt idx="284">
                  <c:v>56000</c:v>
                </c:pt>
                <c:pt idx="285">
                  <c:v>56000</c:v>
                </c:pt>
                <c:pt idx="286">
                  <c:v>56000</c:v>
                </c:pt>
                <c:pt idx="287">
                  <c:v>56000</c:v>
                </c:pt>
                <c:pt idx="288">
                  <c:v>56000</c:v>
                </c:pt>
                <c:pt idx="289">
                  <c:v>56000</c:v>
                </c:pt>
                <c:pt idx="290">
                  <c:v>56000</c:v>
                </c:pt>
                <c:pt idx="291">
                  <c:v>56000</c:v>
                </c:pt>
                <c:pt idx="292">
                  <c:v>56000</c:v>
                </c:pt>
                <c:pt idx="293">
                  <c:v>56000</c:v>
                </c:pt>
                <c:pt idx="294">
                  <c:v>56000</c:v>
                </c:pt>
                <c:pt idx="295">
                  <c:v>56000</c:v>
                </c:pt>
                <c:pt idx="296">
                  <c:v>56000</c:v>
                </c:pt>
                <c:pt idx="297">
                  <c:v>56000</c:v>
                </c:pt>
                <c:pt idx="298">
                  <c:v>56000</c:v>
                </c:pt>
                <c:pt idx="299">
                  <c:v>56000</c:v>
                </c:pt>
                <c:pt idx="300">
                  <c:v>56000</c:v>
                </c:pt>
                <c:pt idx="301">
                  <c:v>56000</c:v>
                </c:pt>
                <c:pt idx="302">
                  <c:v>56000</c:v>
                </c:pt>
                <c:pt idx="303">
                  <c:v>56000</c:v>
                </c:pt>
                <c:pt idx="304">
                  <c:v>56000</c:v>
                </c:pt>
                <c:pt idx="305">
                  <c:v>56000</c:v>
                </c:pt>
                <c:pt idx="306">
                  <c:v>56000</c:v>
                </c:pt>
                <c:pt idx="307">
                  <c:v>56000</c:v>
                </c:pt>
                <c:pt idx="308">
                  <c:v>56000</c:v>
                </c:pt>
                <c:pt idx="309">
                  <c:v>56000</c:v>
                </c:pt>
                <c:pt idx="310">
                  <c:v>56000</c:v>
                </c:pt>
                <c:pt idx="311">
                  <c:v>56000</c:v>
                </c:pt>
                <c:pt idx="312">
                  <c:v>56000</c:v>
                </c:pt>
                <c:pt idx="313">
                  <c:v>56000</c:v>
                </c:pt>
                <c:pt idx="314">
                  <c:v>56000</c:v>
                </c:pt>
                <c:pt idx="315">
                  <c:v>56000</c:v>
                </c:pt>
                <c:pt idx="316">
                  <c:v>56000</c:v>
                </c:pt>
                <c:pt idx="317">
                  <c:v>56000</c:v>
                </c:pt>
                <c:pt idx="318">
                  <c:v>56000</c:v>
                </c:pt>
                <c:pt idx="319">
                  <c:v>56000</c:v>
                </c:pt>
                <c:pt idx="320">
                  <c:v>56000</c:v>
                </c:pt>
                <c:pt idx="321">
                  <c:v>56000</c:v>
                </c:pt>
                <c:pt idx="322">
                  <c:v>56000</c:v>
                </c:pt>
                <c:pt idx="323">
                  <c:v>56000</c:v>
                </c:pt>
                <c:pt idx="324">
                  <c:v>56000</c:v>
                </c:pt>
                <c:pt idx="325">
                  <c:v>56000</c:v>
                </c:pt>
                <c:pt idx="326">
                  <c:v>56000</c:v>
                </c:pt>
                <c:pt idx="327">
                  <c:v>56000</c:v>
                </c:pt>
                <c:pt idx="328">
                  <c:v>56000</c:v>
                </c:pt>
                <c:pt idx="329">
                  <c:v>56000</c:v>
                </c:pt>
                <c:pt idx="330">
                  <c:v>56000</c:v>
                </c:pt>
                <c:pt idx="331">
                  <c:v>56000</c:v>
                </c:pt>
                <c:pt idx="332">
                  <c:v>56000</c:v>
                </c:pt>
                <c:pt idx="333">
                  <c:v>56000</c:v>
                </c:pt>
                <c:pt idx="334">
                  <c:v>56000</c:v>
                </c:pt>
                <c:pt idx="335">
                  <c:v>56000</c:v>
                </c:pt>
                <c:pt idx="336">
                  <c:v>56000</c:v>
                </c:pt>
                <c:pt idx="337">
                  <c:v>56000</c:v>
                </c:pt>
                <c:pt idx="338">
                  <c:v>56000</c:v>
                </c:pt>
                <c:pt idx="339">
                  <c:v>56000</c:v>
                </c:pt>
                <c:pt idx="340">
                  <c:v>56000</c:v>
                </c:pt>
                <c:pt idx="341">
                  <c:v>56000</c:v>
                </c:pt>
                <c:pt idx="342">
                  <c:v>56000</c:v>
                </c:pt>
                <c:pt idx="343">
                  <c:v>56000</c:v>
                </c:pt>
                <c:pt idx="344">
                  <c:v>56000</c:v>
                </c:pt>
                <c:pt idx="345">
                  <c:v>56000</c:v>
                </c:pt>
                <c:pt idx="346">
                  <c:v>56000</c:v>
                </c:pt>
                <c:pt idx="347">
                  <c:v>56000</c:v>
                </c:pt>
                <c:pt idx="348">
                  <c:v>56000</c:v>
                </c:pt>
                <c:pt idx="349">
                  <c:v>56000</c:v>
                </c:pt>
                <c:pt idx="350">
                  <c:v>56000</c:v>
                </c:pt>
                <c:pt idx="351">
                  <c:v>56000</c:v>
                </c:pt>
                <c:pt idx="352">
                  <c:v>56000</c:v>
                </c:pt>
                <c:pt idx="353">
                  <c:v>56000</c:v>
                </c:pt>
                <c:pt idx="354">
                  <c:v>56000</c:v>
                </c:pt>
                <c:pt idx="355">
                  <c:v>56000</c:v>
                </c:pt>
                <c:pt idx="356">
                  <c:v>56000</c:v>
                </c:pt>
                <c:pt idx="357">
                  <c:v>56000</c:v>
                </c:pt>
                <c:pt idx="358">
                  <c:v>56000</c:v>
                </c:pt>
                <c:pt idx="359">
                  <c:v>56000</c:v>
                </c:pt>
                <c:pt idx="360">
                  <c:v>56000</c:v>
                </c:pt>
                <c:pt idx="361">
                  <c:v>56000</c:v>
                </c:pt>
                <c:pt idx="362">
                  <c:v>56000</c:v>
                </c:pt>
                <c:pt idx="363">
                  <c:v>56000</c:v>
                </c:pt>
                <c:pt idx="364">
                  <c:v>56000</c:v>
                </c:pt>
                <c:pt idx="365">
                  <c:v>56000</c:v>
                </c:pt>
                <c:pt idx="366">
                  <c:v>56000</c:v>
                </c:pt>
                <c:pt idx="367">
                  <c:v>56000</c:v>
                </c:pt>
                <c:pt idx="368">
                  <c:v>56000</c:v>
                </c:pt>
                <c:pt idx="369">
                  <c:v>56000</c:v>
                </c:pt>
                <c:pt idx="370">
                  <c:v>56000</c:v>
                </c:pt>
                <c:pt idx="371">
                  <c:v>56000</c:v>
                </c:pt>
                <c:pt idx="372">
                  <c:v>56000</c:v>
                </c:pt>
                <c:pt idx="373">
                  <c:v>56000</c:v>
                </c:pt>
                <c:pt idx="374">
                  <c:v>56000</c:v>
                </c:pt>
                <c:pt idx="375">
                  <c:v>56000</c:v>
                </c:pt>
                <c:pt idx="376">
                  <c:v>56000</c:v>
                </c:pt>
                <c:pt idx="377">
                  <c:v>56000</c:v>
                </c:pt>
                <c:pt idx="378">
                  <c:v>56000</c:v>
                </c:pt>
                <c:pt idx="379">
                  <c:v>56000</c:v>
                </c:pt>
                <c:pt idx="380">
                  <c:v>56000</c:v>
                </c:pt>
                <c:pt idx="381">
                  <c:v>56000</c:v>
                </c:pt>
                <c:pt idx="382">
                  <c:v>56000</c:v>
                </c:pt>
                <c:pt idx="383">
                  <c:v>56000</c:v>
                </c:pt>
                <c:pt idx="384">
                  <c:v>56000</c:v>
                </c:pt>
                <c:pt idx="385">
                  <c:v>56000</c:v>
                </c:pt>
                <c:pt idx="386">
                  <c:v>56000</c:v>
                </c:pt>
                <c:pt idx="387">
                  <c:v>56000</c:v>
                </c:pt>
                <c:pt idx="388">
                  <c:v>56000</c:v>
                </c:pt>
                <c:pt idx="389">
                  <c:v>56000</c:v>
                </c:pt>
                <c:pt idx="390">
                  <c:v>56000</c:v>
                </c:pt>
                <c:pt idx="391">
                  <c:v>56000</c:v>
                </c:pt>
                <c:pt idx="392">
                  <c:v>56000</c:v>
                </c:pt>
                <c:pt idx="393">
                  <c:v>56000</c:v>
                </c:pt>
                <c:pt idx="394">
                  <c:v>56000</c:v>
                </c:pt>
                <c:pt idx="395">
                  <c:v>56000</c:v>
                </c:pt>
                <c:pt idx="396">
                  <c:v>56000</c:v>
                </c:pt>
                <c:pt idx="397">
                  <c:v>56000</c:v>
                </c:pt>
                <c:pt idx="398">
                  <c:v>56000</c:v>
                </c:pt>
                <c:pt idx="399">
                  <c:v>56000</c:v>
                </c:pt>
                <c:pt idx="400">
                  <c:v>56000</c:v>
                </c:pt>
                <c:pt idx="401">
                  <c:v>56000</c:v>
                </c:pt>
                <c:pt idx="402">
                  <c:v>56000</c:v>
                </c:pt>
                <c:pt idx="403">
                  <c:v>56000</c:v>
                </c:pt>
                <c:pt idx="404">
                  <c:v>56000</c:v>
                </c:pt>
                <c:pt idx="405">
                  <c:v>56000</c:v>
                </c:pt>
                <c:pt idx="406">
                  <c:v>56000</c:v>
                </c:pt>
                <c:pt idx="407">
                  <c:v>56000</c:v>
                </c:pt>
                <c:pt idx="408">
                  <c:v>56000</c:v>
                </c:pt>
                <c:pt idx="409">
                  <c:v>56000</c:v>
                </c:pt>
                <c:pt idx="410">
                  <c:v>56000</c:v>
                </c:pt>
                <c:pt idx="411">
                  <c:v>56000</c:v>
                </c:pt>
                <c:pt idx="412">
                  <c:v>56000</c:v>
                </c:pt>
                <c:pt idx="413">
                  <c:v>56000</c:v>
                </c:pt>
                <c:pt idx="414">
                  <c:v>56000</c:v>
                </c:pt>
                <c:pt idx="415">
                  <c:v>56000</c:v>
                </c:pt>
                <c:pt idx="416">
                  <c:v>56000</c:v>
                </c:pt>
                <c:pt idx="417">
                  <c:v>56000</c:v>
                </c:pt>
                <c:pt idx="418">
                  <c:v>56000</c:v>
                </c:pt>
                <c:pt idx="419">
                  <c:v>56000</c:v>
                </c:pt>
                <c:pt idx="420">
                  <c:v>56000</c:v>
                </c:pt>
                <c:pt idx="421">
                  <c:v>56000</c:v>
                </c:pt>
                <c:pt idx="422">
                  <c:v>56000</c:v>
                </c:pt>
                <c:pt idx="423">
                  <c:v>56000</c:v>
                </c:pt>
                <c:pt idx="424">
                  <c:v>56000</c:v>
                </c:pt>
                <c:pt idx="425">
                  <c:v>56000</c:v>
                </c:pt>
                <c:pt idx="426">
                  <c:v>56000</c:v>
                </c:pt>
                <c:pt idx="427">
                  <c:v>56000</c:v>
                </c:pt>
                <c:pt idx="428">
                  <c:v>56000</c:v>
                </c:pt>
                <c:pt idx="429">
                  <c:v>56000</c:v>
                </c:pt>
                <c:pt idx="430">
                  <c:v>56000</c:v>
                </c:pt>
                <c:pt idx="431">
                  <c:v>56000</c:v>
                </c:pt>
                <c:pt idx="432">
                  <c:v>56000</c:v>
                </c:pt>
                <c:pt idx="433">
                  <c:v>56000</c:v>
                </c:pt>
                <c:pt idx="434">
                  <c:v>56000</c:v>
                </c:pt>
                <c:pt idx="435">
                  <c:v>56000</c:v>
                </c:pt>
                <c:pt idx="436">
                  <c:v>56000</c:v>
                </c:pt>
                <c:pt idx="437">
                  <c:v>56000</c:v>
                </c:pt>
                <c:pt idx="438">
                  <c:v>56000</c:v>
                </c:pt>
                <c:pt idx="439">
                  <c:v>56000</c:v>
                </c:pt>
                <c:pt idx="440">
                  <c:v>56000</c:v>
                </c:pt>
                <c:pt idx="441">
                  <c:v>56000</c:v>
                </c:pt>
                <c:pt idx="442">
                  <c:v>56000</c:v>
                </c:pt>
                <c:pt idx="443">
                  <c:v>56000</c:v>
                </c:pt>
                <c:pt idx="444">
                  <c:v>56000</c:v>
                </c:pt>
                <c:pt idx="445">
                  <c:v>56000</c:v>
                </c:pt>
                <c:pt idx="446">
                  <c:v>56000</c:v>
                </c:pt>
                <c:pt idx="447">
                  <c:v>56000</c:v>
                </c:pt>
                <c:pt idx="448">
                  <c:v>56000</c:v>
                </c:pt>
                <c:pt idx="449">
                  <c:v>56000</c:v>
                </c:pt>
                <c:pt idx="450">
                  <c:v>56000</c:v>
                </c:pt>
                <c:pt idx="451">
                  <c:v>56000</c:v>
                </c:pt>
                <c:pt idx="452">
                  <c:v>56000</c:v>
                </c:pt>
                <c:pt idx="453">
                  <c:v>56000</c:v>
                </c:pt>
                <c:pt idx="454">
                  <c:v>56000</c:v>
                </c:pt>
                <c:pt idx="455">
                  <c:v>56000</c:v>
                </c:pt>
                <c:pt idx="456">
                  <c:v>56000</c:v>
                </c:pt>
                <c:pt idx="457">
                  <c:v>56000</c:v>
                </c:pt>
                <c:pt idx="458">
                  <c:v>56000</c:v>
                </c:pt>
                <c:pt idx="459">
                  <c:v>56000</c:v>
                </c:pt>
                <c:pt idx="460">
                  <c:v>56000</c:v>
                </c:pt>
                <c:pt idx="461">
                  <c:v>56000</c:v>
                </c:pt>
                <c:pt idx="462">
                  <c:v>56000</c:v>
                </c:pt>
                <c:pt idx="463">
                  <c:v>56000</c:v>
                </c:pt>
                <c:pt idx="464">
                  <c:v>56000</c:v>
                </c:pt>
                <c:pt idx="465">
                  <c:v>56000</c:v>
                </c:pt>
                <c:pt idx="466">
                  <c:v>56000</c:v>
                </c:pt>
                <c:pt idx="467">
                  <c:v>56000</c:v>
                </c:pt>
                <c:pt idx="468">
                  <c:v>56000</c:v>
                </c:pt>
                <c:pt idx="469">
                  <c:v>56000</c:v>
                </c:pt>
                <c:pt idx="470">
                  <c:v>56000</c:v>
                </c:pt>
                <c:pt idx="471">
                  <c:v>56000</c:v>
                </c:pt>
                <c:pt idx="472">
                  <c:v>56000</c:v>
                </c:pt>
                <c:pt idx="473">
                  <c:v>56000</c:v>
                </c:pt>
                <c:pt idx="474">
                  <c:v>56000</c:v>
                </c:pt>
                <c:pt idx="475">
                  <c:v>56000</c:v>
                </c:pt>
                <c:pt idx="476">
                  <c:v>56000</c:v>
                </c:pt>
                <c:pt idx="477">
                  <c:v>56000</c:v>
                </c:pt>
                <c:pt idx="478">
                  <c:v>56000</c:v>
                </c:pt>
                <c:pt idx="479">
                  <c:v>56000</c:v>
                </c:pt>
                <c:pt idx="480">
                  <c:v>56000</c:v>
                </c:pt>
                <c:pt idx="481">
                  <c:v>56000</c:v>
                </c:pt>
                <c:pt idx="482">
                  <c:v>56000</c:v>
                </c:pt>
                <c:pt idx="483">
                  <c:v>56000</c:v>
                </c:pt>
                <c:pt idx="484">
                  <c:v>56000</c:v>
                </c:pt>
                <c:pt idx="485">
                  <c:v>56000</c:v>
                </c:pt>
                <c:pt idx="486">
                  <c:v>56000</c:v>
                </c:pt>
                <c:pt idx="487">
                  <c:v>56000</c:v>
                </c:pt>
                <c:pt idx="488">
                  <c:v>56000</c:v>
                </c:pt>
                <c:pt idx="489">
                  <c:v>56000</c:v>
                </c:pt>
                <c:pt idx="490">
                  <c:v>56000</c:v>
                </c:pt>
                <c:pt idx="491">
                  <c:v>56000</c:v>
                </c:pt>
                <c:pt idx="492">
                  <c:v>56000</c:v>
                </c:pt>
                <c:pt idx="493">
                  <c:v>56000</c:v>
                </c:pt>
                <c:pt idx="494">
                  <c:v>56000</c:v>
                </c:pt>
                <c:pt idx="495">
                  <c:v>56000</c:v>
                </c:pt>
                <c:pt idx="496">
                  <c:v>56000</c:v>
                </c:pt>
                <c:pt idx="497">
                  <c:v>56000</c:v>
                </c:pt>
                <c:pt idx="498">
                  <c:v>56000</c:v>
                </c:pt>
                <c:pt idx="499">
                  <c:v>56000</c:v>
                </c:pt>
                <c:pt idx="500">
                  <c:v>56000</c:v>
                </c:pt>
                <c:pt idx="501">
                  <c:v>56000</c:v>
                </c:pt>
                <c:pt idx="502">
                  <c:v>56000</c:v>
                </c:pt>
                <c:pt idx="503">
                  <c:v>56000</c:v>
                </c:pt>
                <c:pt idx="504">
                  <c:v>56000</c:v>
                </c:pt>
                <c:pt idx="505">
                  <c:v>56000</c:v>
                </c:pt>
                <c:pt idx="506">
                  <c:v>56000</c:v>
                </c:pt>
                <c:pt idx="507">
                  <c:v>56000</c:v>
                </c:pt>
                <c:pt idx="508">
                  <c:v>56000</c:v>
                </c:pt>
                <c:pt idx="509">
                  <c:v>56000</c:v>
                </c:pt>
                <c:pt idx="510">
                  <c:v>56000</c:v>
                </c:pt>
                <c:pt idx="511">
                  <c:v>56000</c:v>
                </c:pt>
                <c:pt idx="512">
                  <c:v>56000</c:v>
                </c:pt>
                <c:pt idx="513">
                  <c:v>56000</c:v>
                </c:pt>
                <c:pt idx="514">
                  <c:v>56000</c:v>
                </c:pt>
                <c:pt idx="515">
                  <c:v>56000</c:v>
                </c:pt>
                <c:pt idx="516">
                  <c:v>56000</c:v>
                </c:pt>
                <c:pt idx="517">
                  <c:v>56000</c:v>
                </c:pt>
                <c:pt idx="518">
                  <c:v>56000</c:v>
                </c:pt>
                <c:pt idx="519">
                  <c:v>56000</c:v>
                </c:pt>
                <c:pt idx="520">
                  <c:v>56000</c:v>
                </c:pt>
                <c:pt idx="521">
                  <c:v>56000</c:v>
                </c:pt>
                <c:pt idx="522">
                  <c:v>56000</c:v>
                </c:pt>
                <c:pt idx="523">
                  <c:v>56000</c:v>
                </c:pt>
                <c:pt idx="524">
                  <c:v>56000</c:v>
                </c:pt>
                <c:pt idx="525">
                  <c:v>56000</c:v>
                </c:pt>
                <c:pt idx="526">
                  <c:v>56000</c:v>
                </c:pt>
                <c:pt idx="527">
                  <c:v>56000</c:v>
                </c:pt>
                <c:pt idx="528">
                  <c:v>56000</c:v>
                </c:pt>
                <c:pt idx="529">
                  <c:v>56000</c:v>
                </c:pt>
                <c:pt idx="530">
                  <c:v>56000</c:v>
                </c:pt>
                <c:pt idx="531">
                  <c:v>56000</c:v>
                </c:pt>
                <c:pt idx="532">
                  <c:v>56000</c:v>
                </c:pt>
                <c:pt idx="533">
                  <c:v>56000</c:v>
                </c:pt>
                <c:pt idx="534">
                  <c:v>56000</c:v>
                </c:pt>
                <c:pt idx="535">
                  <c:v>56000</c:v>
                </c:pt>
                <c:pt idx="536">
                  <c:v>56000</c:v>
                </c:pt>
                <c:pt idx="537">
                  <c:v>56000</c:v>
                </c:pt>
                <c:pt idx="538">
                  <c:v>56000</c:v>
                </c:pt>
                <c:pt idx="539">
                  <c:v>56000</c:v>
                </c:pt>
                <c:pt idx="540">
                  <c:v>56000</c:v>
                </c:pt>
                <c:pt idx="541">
                  <c:v>56000</c:v>
                </c:pt>
                <c:pt idx="542">
                  <c:v>56000</c:v>
                </c:pt>
                <c:pt idx="543">
                  <c:v>56000</c:v>
                </c:pt>
                <c:pt idx="544">
                  <c:v>56000</c:v>
                </c:pt>
                <c:pt idx="545">
                  <c:v>56000</c:v>
                </c:pt>
                <c:pt idx="546">
                  <c:v>56000</c:v>
                </c:pt>
                <c:pt idx="547">
                  <c:v>56000</c:v>
                </c:pt>
                <c:pt idx="548">
                  <c:v>56000</c:v>
                </c:pt>
                <c:pt idx="549">
                  <c:v>56000</c:v>
                </c:pt>
                <c:pt idx="550">
                  <c:v>56000</c:v>
                </c:pt>
                <c:pt idx="551">
                  <c:v>56000</c:v>
                </c:pt>
                <c:pt idx="552">
                  <c:v>56000</c:v>
                </c:pt>
                <c:pt idx="553">
                  <c:v>56000</c:v>
                </c:pt>
                <c:pt idx="554">
                  <c:v>56000</c:v>
                </c:pt>
                <c:pt idx="555">
                  <c:v>56000</c:v>
                </c:pt>
                <c:pt idx="556">
                  <c:v>56000</c:v>
                </c:pt>
                <c:pt idx="557">
                  <c:v>56000</c:v>
                </c:pt>
                <c:pt idx="558">
                  <c:v>56000</c:v>
                </c:pt>
                <c:pt idx="559">
                  <c:v>56000</c:v>
                </c:pt>
                <c:pt idx="560">
                  <c:v>56000</c:v>
                </c:pt>
                <c:pt idx="561">
                  <c:v>56000</c:v>
                </c:pt>
                <c:pt idx="562">
                  <c:v>56000</c:v>
                </c:pt>
                <c:pt idx="563">
                  <c:v>56000</c:v>
                </c:pt>
                <c:pt idx="564">
                  <c:v>56000</c:v>
                </c:pt>
                <c:pt idx="565">
                  <c:v>56000</c:v>
                </c:pt>
                <c:pt idx="566">
                  <c:v>56000</c:v>
                </c:pt>
                <c:pt idx="567">
                  <c:v>56000</c:v>
                </c:pt>
                <c:pt idx="568">
                  <c:v>56000</c:v>
                </c:pt>
                <c:pt idx="569">
                  <c:v>56000</c:v>
                </c:pt>
                <c:pt idx="570">
                  <c:v>56000</c:v>
                </c:pt>
                <c:pt idx="571">
                  <c:v>56000</c:v>
                </c:pt>
                <c:pt idx="572">
                  <c:v>56000</c:v>
                </c:pt>
                <c:pt idx="573">
                  <c:v>56000</c:v>
                </c:pt>
                <c:pt idx="574">
                  <c:v>56000</c:v>
                </c:pt>
                <c:pt idx="575">
                  <c:v>56000</c:v>
                </c:pt>
                <c:pt idx="576">
                  <c:v>56000</c:v>
                </c:pt>
                <c:pt idx="577">
                  <c:v>56000</c:v>
                </c:pt>
                <c:pt idx="578">
                  <c:v>56000</c:v>
                </c:pt>
                <c:pt idx="579">
                  <c:v>56000</c:v>
                </c:pt>
                <c:pt idx="580">
                  <c:v>56000</c:v>
                </c:pt>
                <c:pt idx="581">
                  <c:v>56000</c:v>
                </c:pt>
                <c:pt idx="582">
                  <c:v>56000</c:v>
                </c:pt>
                <c:pt idx="583">
                  <c:v>56000</c:v>
                </c:pt>
                <c:pt idx="584">
                  <c:v>56000</c:v>
                </c:pt>
                <c:pt idx="585">
                  <c:v>56000</c:v>
                </c:pt>
                <c:pt idx="586">
                  <c:v>56000</c:v>
                </c:pt>
                <c:pt idx="587">
                  <c:v>56000</c:v>
                </c:pt>
                <c:pt idx="588">
                  <c:v>56000</c:v>
                </c:pt>
                <c:pt idx="589">
                  <c:v>56000</c:v>
                </c:pt>
                <c:pt idx="590">
                  <c:v>56000</c:v>
                </c:pt>
                <c:pt idx="591">
                  <c:v>56000</c:v>
                </c:pt>
                <c:pt idx="592">
                  <c:v>56000</c:v>
                </c:pt>
                <c:pt idx="593">
                  <c:v>56000</c:v>
                </c:pt>
                <c:pt idx="594">
                  <c:v>56000</c:v>
                </c:pt>
                <c:pt idx="595">
                  <c:v>56000</c:v>
                </c:pt>
                <c:pt idx="596">
                  <c:v>56000</c:v>
                </c:pt>
                <c:pt idx="597">
                  <c:v>56000</c:v>
                </c:pt>
                <c:pt idx="598">
                  <c:v>56000</c:v>
                </c:pt>
                <c:pt idx="599">
                  <c:v>56000</c:v>
                </c:pt>
                <c:pt idx="600">
                  <c:v>56000</c:v>
                </c:pt>
                <c:pt idx="601">
                  <c:v>56000</c:v>
                </c:pt>
                <c:pt idx="602">
                  <c:v>56000</c:v>
                </c:pt>
                <c:pt idx="603">
                  <c:v>56000</c:v>
                </c:pt>
                <c:pt idx="604">
                  <c:v>56000</c:v>
                </c:pt>
                <c:pt idx="605">
                  <c:v>56000</c:v>
                </c:pt>
                <c:pt idx="606">
                  <c:v>56000</c:v>
                </c:pt>
                <c:pt idx="607">
                  <c:v>56000</c:v>
                </c:pt>
                <c:pt idx="608">
                  <c:v>56000</c:v>
                </c:pt>
                <c:pt idx="609">
                  <c:v>56000</c:v>
                </c:pt>
                <c:pt idx="610">
                  <c:v>56000</c:v>
                </c:pt>
                <c:pt idx="611">
                  <c:v>56000</c:v>
                </c:pt>
                <c:pt idx="612">
                  <c:v>56000</c:v>
                </c:pt>
                <c:pt idx="613">
                  <c:v>56000</c:v>
                </c:pt>
                <c:pt idx="614">
                  <c:v>56000</c:v>
                </c:pt>
                <c:pt idx="615">
                  <c:v>56000</c:v>
                </c:pt>
                <c:pt idx="616">
                  <c:v>56000</c:v>
                </c:pt>
                <c:pt idx="617">
                  <c:v>56000</c:v>
                </c:pt>
                <c:pt idx="618">
                  <c:v>56000</c:v>
                </c:pt>
                <c:pt idx="619">
                  <c:v>56000</c:v>
                </c:pt>
                <c:pt idx="620">
                  <c:v>56000</c:v>
                </c:pt>
                <c:pt idx="621">
                  <c:v>56000</c:v>
                </c:pt>
                <c:pt idx="622">
                  <c:v>56000</c:v>
                </c:pt>
                <c:pt idx="623">
                  <c:v>56000</c:v>
                </c:pt>
                <c:pt idx="624">
                  <c:v>56000</c:v>
                </c:pt>
                <c:pt idx="625">
                  <c:v>56000</c:v>
                </c:pt>
                <c:pt idx="626">
                  <c:v>56000</c:v>
                </c:pt>
                <c:pt idx="627">
                  <c:v>56000</c:v>
                </c:pt>
                <c:pt idx="628">
                  <c:v>56000</c:v>
                </c:pt>
                <c:pt idx="629">
                  <c:v>56000</c:v>
                </c:pt>
                <c:pt idx="630">
                  <c:v>56000</c:v>
                </c:pt>
                <c:pt idx="631">
                  <c:v>56000</c:v>
                </c:pt>
                <c:pt idx="632">
                  <c:v>56000</c:v>
                </c:pt>
                <c:pt idx="633">
                  <c:v>56000</c:v>
                </c:pt>
                <c:pt idx="634">
                  <c:v>56000</c:v>
                </c:pt>
                <c:pt idx="635">
                  <c:v>56000</c:v>
                </c:pt>
                <c:pt idx="636">
                  <c:v>56000</c:v>
                </c:pt>
                <c:pt idx="637">
                  <c:v>56000</c:v>
                </c:pt>
                <c:pt idx="638">
                  <c:v>56000</c:v>
                </c:pt>
                <c:pt idx="639">
                  <c:v>56000</c:v>
                </c:pt>
                <c:pt idx="640">
                  <c:v>56000</c:v>
                </c:pt>
                <c:pt idx="641">
                  <c:v>56000</c:v>
                </c:pt>
                <c:pt idx="642">
                  <c:v>56000</c:v>
                </c:pt>
                <c:pt idx="643">
                  <c:v>56000</c:v>
                </c:pt>
                <c:pt idx="644">
                  <c:v>56000</c:v>
                </c:pt>
                <c:pt idx="645">
                  <c:v>56000</c:v>
                </c:pt>
                <c:pt idx="646">
                  <c:v>56000</c:v>
                </c:pt>
                <c:pt idx="647">
                  <c:v>56000</c:v>
                </c:pt>
                <c:pt idx="648">
                  <c:v>56000</c:v>
                </c:pt>
                <c:pt idx="649">
                  <c:v>56000</c:v>
                </c:pt>
                <c:pt idx="650">
                  <c:v>56000</c:v>
                </c:pt>
                <c:pt idx="651">
                  <c:v>56000</c:v>
                </c:pt>
                <c:pt idx="652">
                  <c:v>56000</c:v>
                </c:pt>
                <c:pt idx="653">
                  <c:v>56000</c:v>
                </c:pt>
                <c:pt idx="654">
                  <c:v>56000</c:v>
                </c:pt>
                <c:pt idx="655">
                  <c:v>56000</c:v>
                </c:pt>
                <c:pt idx="656">
                  <c:v>56000</c:v>
                </c:pt>
                <c:pt idx="657">
                  <c:v>56000</c:v>
                </c:pt>
                <c:pt idx="658">
                  <c:v>56000</c:v>
                </c:pt>
                <c:pt idx="659">
                  <c:v>56000</c:v>
                </c:pt>
                <c:pt idx="660">
                  <c:v>56000</c:v>
                </c:pt>
                <c:pt idx="661">
                  <c:v>56000</c:v>
                </c:pt>
                <c:pt idx="662">
                  <c:v>56000</c:v>
                </c:pt>
                <c:pt idx="663">
                  <c:v>56000</c:v>
                </c:pt>
                <c:pt idx="664">
                  <c:v>56000</c:v>
                </c:pt>
                <c:pt idx="665">
                  <c:v>56000</c:v>
                </c:pt>
                <c:pt idx="666">
                  <c:v>56000</c:v>
                </c:pt>
                <c:pt idx="667">
                  <c:v>56000</c:v>
                </c:pt>
                <c:pt idx="668">
                  <c:v>56000</c:v>
                </c:pt>
                <c:pt idx="669">
                  <c:v>56000</c:v>
                </c:pt>
                <c:pt idx="670">
                  <c:v>56000</c:v>
                </c:pt>
                <c:pt idx="671">
                  <c:v>56000</c:v>
                </c:pt>
                <c:pt idx="672">
                  <c:v>56000</c:v>
                </c:pt>
                <c:pt idx="673">
                  <c:v>56000</c:v>
                </c:pt>
                <c:pt idx="674">
                  <c:v>56000</c:v>
                </c:pt>
                <c:pt idx="675">
                  <c:v>56000</c:v>
                </c:pt>
                <c:pt idx="676">
                  <c:v>56000</c:v>
                </c:pt>
                <c:pt idx="677">
                  <c:v>56000</c:v>
                </c:pt>
                <c:pt idx="678">
                  <c:v>56000</c:v>
                </c:pt>
                <c:pt idx="679">
                  <c:v>56000</c:v>
                </c:pt>
                <c:pt idx="680">
                  <c:v>56000</c:v>
                </c:pt>
                <c:pt idx="681">
                  <c:v>56000</c:v>
                </c:pt>
                <c:pt idx="682">
                  <c:v>56000</c:v>
                </c:pt>
                <c:pt idx="683">
                  <c:v>56000</c:v>
                </c:pt>
                <c:pt idx="684">
                  <c:v>56000</c:v>
                </c:pt>
                <c:pt idx="685">
                  <c:v>56000</c:v>
                </c:pt>
                <c:pt idx="686">
                  <c:v>56000</c:v>
                </c:pt>
                <c:pt idx="687">
                  <c:v>56000</c:v>
                </c:pt>
                <c:pt idx="688">
                  <c:v>56000</c:v>
                </c:pt>
                <c:pt idx="689">
                  <c:v>56000</c:v>
                </c:pt>
                <c:pt idx="690">
                  <c:v>56000</c:v>
                </c:pt>
                <c:pt idx="691">
                  <c:v>56000</c:v>
                </c:pt>
                <c:pt idx="692">
                  <c:v>56000</c:v>
                </c:pt>
                <c:pt idx="693">
                  <c:v>56000</c:v>
                </c:pt>
                <c:pt idx="694">
                  <c:v>56000</c:v>
                </c:pt>
                <c:pt idx="695">
                  <c:v>56000</c:v>
                </c:pt>
                <c:pt idx="696">
                  <c:v>56000</c:v>
                </c:pt>
                <c:pt idx="697">
                  <c:v>56000</c:v>
                </c:pt>
                <c:pt idx="698">
                  <c:v>56000</c:v>
                </c:pt>
                <c:pt idx="699">
                  <c:v>56000</c:v>
                </c:pt>
                <c:pt idx="700">
                  <c:v>56000</c:v>
                </c:pt>
                <c:pt idx="701">
                  <c:v>56000</c:v>
                </c:pt>
                <c:pt idx="702">
                  <c:v>56000</c:v>
                </c:pt>
                <c:pt idx="703">
                  <c:v>56000</c:v>
                </c:pt>
                <c:pt idx="704">
                  <c:v>56000</c:v>
                </c:pt>
                <c:pt idx="705">
                  <c:v>56000</c:v>
                </c:pt>
                <c:pt idx="706">
                  <c:v>56000</c:v>
                </c:pt>
                <c:pt idx="707">
                  <c:v>56000</c:v>
                </c:pt>
                <c:pt idx="708">
                  <c:v>56000</c:v>
                </c:pt>
                <c:pt idx="709">
                  <c:v>56000</c:v>
                </c:pt>
                <c:pt idx="710">
                  <c:v>56000</c:v>
                </c:pt>
                <c:pt idx="711">
                  <c:v>56000</c:v>
                </c:pt>
                <c:pt idx="712">
                  <c:v>56000</c:v>
                </c:pt>
                <c:pt idx="713">
                  <c:v>56000</c:v>
                </c:pt>
                <c:pt idx="714">
                  <c:v>56000</c:v>
                </c:pt>
                <c:pt idx="715">
                  <c:v>56000</c:v>
                </c:pt>
                <c:pt idx="716">
                  <c:v>56000</c:v>
                </c:pt>
                <c:pt idx="717">
                  <c:v>56000</c:v>
                </c:pt>
                <c:pt idx="718">
                  <c:v>56000</c:v>
                </c:pt>
                <c:pt idx="719">
                  <c:v>56000</c:v>
                </c:pt>
                <c:pt idx="720">
                  <c:v>56000</c:v>
                </c:pt>
                <c:pt idx="721">
                  <c:v>56000</c:v>
                </c:pt>
                <c:pt idx="722">
                  <c:v>56000</c:v>
                </c:pt>
                <c:pt idx="723">
                  <c:v>56000</c:v>
                </c:pt>
                <c:pt idx="724">
                  <c:v>56000</c:v>
                </c:pt>
                <c:pt idx="725">
                  <c:v>56000</c:v>
                </c:pt>
                <c:pt idx="726">
                  <c:v>56000</c:v>
                </c:pt>
                <c:pt idx="727">
                  <c:v>56000</c:v>
                </c:pt>
                <c:pt idx="728">
                  <c:v>56000</c:v>
                </c:pt>
                <c:pt idx="729">
                  <c:v>56000</c:v>
                </c:pt>
                <c:pt idx="730">
                  <c:v>56000</c:v>
                </c:pt>
                <c:pt idx="731">
                  <c:v>56000</c:v>
                </c:pt>
                <c:pt idx="732">
                  <c:v>56000</c:v>
                </c:pt>
                <c:pt idx="733">
                  <c:v>56000</c:v>
                </c:pt>
                <c:pt idx="734">
                  <c:v>56000</c:v>
                </c:pt>
                <c:pt idx="735">
                  <c:v>56000</c:v>
                </c:pt>
                <c:pt idx="736">
                  <c:v>56000</c:v>
                </c:pt>
                <c:pt idx="737">
                  <c:v>56000</c:v>
                </c:pt>
                <c:pt idx="738">
                  <c:v>56000</c:v>
                </c:pt>
                <c:pt idx="739">
                  <c:v>56000</c:v>
                </c:pt>
                <c:pt idx="740">
                  <c:v>56000</c:v>
                </c:pt>
                <c:pt idx="741">
                  <c:v>56000</c:v>
                </c:pt>
                <c:pt idx="742">
                  <c:v>56000</c:v>
                </c:pt>
                <c:pt idx="743">
                  <c:v>56000</c:v>
                </c:pt>
                <c:pt idx="744">
                  <c:v>56000</c:v>
                </c:pt>
                <c:pt idx="745">
                  <c:v>56000</c:v>
                </c:pt>
                <c:pt idx="746">
                  <c:v>56000</c:v>
                </c:pt>
                <c:pt idx="747">
                  <c:v>56000</c:v>
                </c:pt>
                <c:pt idx="748">
                  <c:v>56000</c:v>
                </c:pt>
                <c:pt idx="749">
                  <c:v>56000</c:v>
                </c:pt>
                <c:pt idx="750">
                  <c:v>56000</c:v>
                </c:pt>
                <c:pt idx="751">
                  <c:v>56000</c:v>
                </c:pt>
                <c:pt idx="752">
                  <c:v>56000</c:v>
                </c:pt>
                <c:pt idx="753">
                  <c:v>56000</c:v>
                </c:pt>
                <c:pt idx="754">
                  <c:v>56000</c:v>
                </c:pt>
                <c:pt idx="755">
                  <c:v>56000</c:v>
                </c:pt>
                <c:pt idx="756">
                  <c:v>56000</c:v>
                </c:pt>
                <c:pt idx="757">
                  <c:v>56000</c:v>
                </c:pt>
                <c:pt idx="758">
                  <c:v>56000</c:v>
                </c:pt>
                <c:pt idx="759">
                  <c:v>56000</c:v>
                </c:pt>
                <c:pt idx="760">
                  <c:v>56000</c:v>
                </c:pt>
                <c:pt idx="761">
                  <c:v>56000</c:v>
                </c:pt>
                <c:pt idx="762">
                  <c:v>56000</c:v>
                </c:pt>
                <c:pt idx="763">
                  <c:v>56000</c:v>
                </c:pt>
                <c:pt idx="764">
                  <c:v>56000</c:v>
                </c:pt>
                <c:pt idx="765">
                  <c:v>56000</c:v>
                </c:pt>
                <c:pt idx="766">
                  <c:v>56000</c:v>
                </c:pt>
                <c:pt idx="767">
                  <c:v>56000</c:v>
                </c:pt>
                <c:pt idx="768">
                  <c:v>56000</c:v>
                </c:pt>
                <c:pt idx="769">
                  <c:v>56000</c:v>
                </c:pt>
                <c:pt idx="770">
                  <c:v>56000</c:v>
                </c:pt>
                <c:pt idx="771">
                  <c:v>56000</c:v>
                </c:pt>
                <c:pt idx="772">
                  <c:v>56000</c:v>
                </c:pt>
                <c:pt idx="773">
                  <c:v>56000</c:v>
                </c:pt>
                <c:pt idx="774">
                  <c:v>56000</c:v>
                </c:pt>
                <c:pt idx="775">
                  <c:v>56000</c:v>
                </c:pt>
                <c:pt idx="776">
                  <c:v>56000</c:v>
                </c:pt>
                <c:pt idx="777">
                  <c:v>56000</c:v>
                </c:pt>
                <c:pt idx="778">
                  <c:v>56000</c:v>
                </c:pt>
                <c:pt idx="779">
                  <c:v>56000</c:v>
                </c:pt>
                <c:pt idx="780">
                  <c:v>56000</c:v>
                </c:pt>
                <c:pt idx="781">
                  <c:v>56000</c:v>
                </c:pt>
                <c:pt idx="782">
                  <c:v>56000</c:v>
                </c:pt>
                <c:pt idx="783">
                  <c:v>56000</c:v>
                </c:pt>
                <c:pt idx="784">
                  <c:v>56000</c:v>
                </c:pt>
                <c:pt idx="785">
                  <c:v>56000</c:v>
                </c:pt>
                <c:pt idx="786">
                  <c:v>56000</c:v>
                </c:pt>
                <c:pt idx="787">
                  <c:v>56000</c:v>
                </c:pt>
                <c:pt idx="788">
                  <c:v>56000</c:v>
                </c:pt>
                <c:pt idx="789">
                  <c:v>56000</c:v>
                </c:pt>
                <c:pt idx="790">
                  <c:v>56000</c:v>
                </c:pt>
                <c:pt idx="791">
                  <c:v>56000</c:v>
                </c:pt>
                <c:pt idx="792">
                  <c:v>56000</c:v>
                </c:pt>
                <c:pt idx="793">
                  <c:v>56000</c:v>
                </c:pt>
                <c:pt idx="794">
                  <c:v>56000</c:v>
                </c:pt>
                <c:pt idx="795">
                  <c:v>56000</c:v>
                </c:pt>
                <c:pt idx="796">
                  <c:v>56000</c:v>
                </c:pt>
                <c:pt idx="797">
                  <c:v>56000</c:v>
                </c:pt>
                <c:pt idx="798">
                  <c:v>56000</c:v>
                </c:pt>
                <c:pt idx="799">
                  <c:v>56000</c:v>
                </c:pt>
                <c:pt idx="800">
                  <c:v>56000</c:v>
                </c:pt>
                <c:pt idx="801">
                  <c:v>56000</c:v>
                </c:pt>
                <c:pt idx="802">
                  <c:v>56000</c:v>
                </c:pt>
                <c:pt idx="803">
                  <c:v>56000</c:v>
                </c:pt>
                <c:pt idx="804">
                  <c:v>56000</c:v>
                </c:pt>
                <c:pt idx="805">
                  <c:v>56000</c:v>
                </c:pt>
                <c:pt idx="806">
                  <c:v>56000</c:v>
                </c:pt>
                <c:pt idx="807">
                  <c:v>56000</c:v>
                </c:pt>
                <c:pt idx="808">
                  <c:v>56000</c:v>
                </c:pt>
                <c:pt idx="809">
                  <c:v>56000</c:v>
                </c:pt>
                <c:pt idx="810">
                  <c:v>56000</c:v>
                </c:pt>
                <c:pt idx="811">
                  <c:v>56000</c:v>
                </c:pt>
                <c:pt idx="812">
                  <c:v>56000</c:v>
                </c:pt>
                <c:pt idx="813">
                  <c:v>56000</c:v>
                </c:pt>
                <c:pt idx="814">
                  <c:v>56000</c:v>
                </c:pt>
                <c:pt idx="815">
                  <c:v>56000</c:v>
                </c:pt>
                <c:pt idx="816">
                  <c:v>56000</c:v>
                </c:pt>
                <c:pt idx="817">
                  <c:v>56000</c:v>
                </c:pt>
                <c:pt idx="818">
                  <c:v>56000</c:v>
                </c:pt>
                <c:pt idx="819">
                  <c:v>56000</c:v>
                </c:pt>
                <c:pt idx="820">
                  <c:v>56000</c:v>
                </c:pt>
                <c:pt idx="821">
                  <c:v>56000</c:v>
                </c:pt>
                <c:pt idx="822">
                  <c:v>56000</c:v>
                </c:pt>
                <c:pt idx="823">
                  <c:v>56000</c:v>
                </c:pt>
                <c:pt idx="824">
                  <c:v>56000</c:v>
                </c:pt>
                <c:pt idx="825">
                  <c:v>56000</c:v>
                </c:pt>
                <c:pt idx="826">
                  <c:v>56000</c:v>
                </c:pt>
                <c:pt idx="827">
                  <c:v>56000</c:v>
                </c:pt>
                <c:pt idx="828">
                  <c:v>56000</c:v>
                </c:pt>
                <c:pt idx="829">
                  <c:v>56000</c:v>
                </c:pt>
                <c:pt idx="830">
                  <c:v>56000</c:v>
                </c:pt>
                <c:pt idx="831">
                  <c:v>56000</c:v>
                </c:pt>
                <c:pt idx="832">
                  <c:v>56000</c:v>
                </c:pt>
                <c:pt idx="833">
                  <c:v>56000</c:v>
                </c:pt>
                <c:pt idx="834">
                  <c:v>56000</c:v>
                </c:pt>
                <c:pt idx="835">
                  <c:v>56000</c:v>
                </c:pt>
                <c:pt idx="836">
                  <c:v>56000</c:v>
                </c:pt>
                <c:pt idx="837">
                  <c:v>56000</c:v>
                </c:pt>
                <c:pt idx="838">
                  <c:v>56000</c:v>
                </c:pt>
                <c:pt idx="839">
                  <c:v>56000</c:v>
                </c:pt>
                <c:pt idx="840">
                  <c:v>56000</c:v>
                </c:pt>
                <c:pt idx="841">
                  <c:v>56000</c:v>
                </c:pt>
                <c:pt idx="842">
                  <c:v>56000</c:v>
                </c:pt>
                <c:pt idx="843">
                  <c:v>56000</c:v>
                </c:pt>
                <c:pt idx="844">
                  <c:v>56000</c:v>
                </c:pt>
                <c:pt idx="845">
                  <c:v>56000</c:v>
                </c:pt>
                <c:pt idx="846">
                  <c:v>56000</c:v>
                </c:pt>
                <c:pt idx="847">
                  <c:v>56000</c:v>
                </c:pt>
                <c:pt idx="848">
                  <c:v>56000</c:v>
                </c:pt>
                <c:pt idx="849">
                  <c:v>56000</c:v>
                </c:pt>
                <c:pt idx="850">
                  <c:v>56000</c:v>
                </c:pt>
                <c:pt idx="851">
                  <c:v>56000</c:v>
                </c:pt>
                <c:pt idx="852">
                  <c:v>56000</c:v>
                </c:pt>
                <c:pt idx="853">
                  <c:v>56000</c:v>
                </c:pt>
                <c:pt idx="854">
                  <c:v>56000</c:v>
                </c:pt>
                <c:pt idx="855">
                  <c:v>56000</c:v>
                </c:pt>
                <c:pt idx="856">
                  <c:v>56000</c:v>
                </c:pt>
                <c:pt idx="857">
                  <c:v>56000</c:v>
                </c:pt>
                <c:pt idx="858">
                  <c:v>56000</c:v>
                </c:pt>
                <c:pt idx="859">
                  <c:v>56000</c:v>
                </c:pt>
                <c:pt idx="860">
                  <c:v>56000</c:v>
                </c:pt>
                <c:pt idx="861">
                  <c:v>56000</c:v>
                </c:pt>
                <c:pt idx="862">
                  <c:v>56000</c:v>
                </c:pt>
                <c:pt idx="863">
                  <c:v>56000</c:v>
                </c:pt>
                <c:pt idx="864">
                  <c:v>56000</c:v>
                </c:pt>
                <c:pt idx="865">
                  <c:v>56000</c:v>
                </c:pt>
                <c:pt idx="866">
                  <c:v>56000</c:v>
                </c:pt>
                <c:pt idx="867">
                  <c:v>56000</c:v>
                </c:pt>
                <c:pt idx="868">
                  <c:v>56000</c:v>
                </c:pt>
                <c:pt idx="869">
                  <c:v>56000</c:v>
                </c:pt>
                <c:pt idx="870">
                  <c:v>56000</c:v>
                </c:pt>
                <c:pt idx="871">
                  <c:v>56000</c:v>
                </c:pt>
                <c:pt idx="872">
                  <c:v>56000</c:v>
                </c:pt>
                <c:pt idx="873">
                  <c:v>56000</c:v>
                </c:pt>
                <c:pt idx="874">
                  <c:v>56000</c:v>
                </c:pt>
                <c:pt idx="875">
                  <c:v>56000</c:v>
                </c:pt>
                <c:pt idx="876">
                  <c:v>56000</c:v>
                </c:pt>
                <c:pt idx="877">
                  <c:v>56000</c:v>
                </c:pt>
                <c:pt idx="878">
                  <c:v>56000</c:v>
                </c:pt>
                <c:pt idx="879">
                  <c:v>56000</c:v>
                </c:pt>
                <c:pt idx="880">
                  <c:v>56000</c:v>
                </c:pt>
                <c:pt idx="881">
                  <c:v>56000</c:v>
                </c:pt>
                <c:pt idx="882">
                  <c:v>56000</c:v>
                </c:pt>
                <c:pt idx="883">
                  <c:v>56000</c:v>
                </c:pt>
                <c:pt idx="884">
                  <c:v>56000</c:v>
                </c:pt>
                <c:pt idx="885">
                  <c:v>56000</c:v>
                </c:pt>
                <c:pt idx="886">
                  <c:v>56000</c:v>
                </c:pt>
                <c:pt idx="887">
                  <c:v>56000</c:v>
                </c:pt>
                <c:pt idx="888">
                  <c:v>56000</c:v>
                </c:pt>
                <c:pt idx="889">
                  <c:v>56000</c:v>
                </c:pt>
                <c:pt idx="890">
                  <c:v>56000</c:v>
                </c:pt>
                <c:pt idx="891">
                  <c:v>56000</c:v>
                </c:pt>
                <c:pt idx="892">
                  <c:v>56000</c:v>
                </c:pt>
                <c:pt idx="893">
                  <c:v>56000</c:v>
                </c:pt>
                <c:pt idx="894">
                  <c:v>56000</c:v>
                </c:pt>
                <c:pt idx="895">
                  <c:v>56000</c:v>
                </c:pt>
                <c:pt idx="896">
                  <c:v>56000</c:v>
                </c:pt>
                <c:pt idx="897">
                  <c:v>56000</c:v>
                </c:pt>
                <c:pt idx="898">
                  <c:v>56000</c:v>
                </c:pt>
                <c:pt idx="899">
                  <c:v>56000</c:v>
                </c:pt>
                <c:pt idx="900">
                  <c:v>56000</c:v>
                </c:pt>
                <c:pt idx="901">
                  <c:v>56000</c:v>
                </c:pt>
                <c:pt idx="902">
                  <c:v>56000</c:v>
                </c:pt>
                <c:pt idx="903">
                  <c:v>56000</c:v>
                </c:pt>
                <c:pt idx="904">
                  <c:v>56000</c:v>
                </c:pt>
                <c:pt idx="905">
                  <c:v>56000</c:v>
                </c:pt>
                <c:pt idx="906">
                  <c:v>56000</c:v>
                </c:pt>
                <c:pt idx="907">
                  <c:v>56000</c:v>
                </c:pt>
                <c:pt idx="908">
                  <c:v>56000</c:v>
                </c:pt>
                <c:pt idx="909">
                  <c:v>56000</c:v>
                </c:pt>
                <c:pt idx="910">
                  <c:v>56000</c:v>
                </c:pt>
                <c:pt idx="911">
                  <c:v>56000</c:v>
                </c:pt>
                <c:pt idx="912">
                  <c:v>56000</c:v>
                </c:pt>
                <c:pt idx="913">
                  <c:v>56000</c:v>
                </c:pt>
                <c:pt idx="914">
                  <c:v>56000</c:v>
                </c:pt>
                <c:pt idx="915">
                  <c:v>56000</c:v>
                </c:pt>
                <c:pt idx="916">
                  <c:v>56000</c:v>
                </c:pt>
                <c:pt idx="917">
                  <c:v>56000</c:v>
                </c:pt>
                <c:pt idx="918">
                  <c:v>56000</c:v>
                </c:pt>
                <c:pt idx="919">
                  <c:v>56000</c:v>
                </c:pt>
                <c:pt idx="920">
                  <c:v>56000</c:v>
                </c:pt>
                <c:pt idx="921">
                  <c:v>56000</c:v>
                </c:pt>
                <c:pt idx="922">
                  <c:v>56000</c:v>
                </c:pt>
                <c:pt idx="923">
                  <c:v>56000</c:v>
                </c:pt>
                <c:pt idx="924">
                  <c:v>56000</c:v>
                </c:pt>
                <c:pt idx="925">
                  <c:v>56000</c:v>
                </c:pt>
                <c:pt idx="926">
                  <c:v>56000</c:v>
                </c:pt>
                <c:pt idx="927">
                  <c:v>56000</c:v>
                </c:pt>
                <c:pt idx="928">
                  <c:v>56000</c:v>
                </c:pt>
                <c:pt idx="929">
                  <c:v>56000</c:v>
                </c:pt>
                <c:pt idx="930">
                  <c:v>56000</c:v>
                </c:pt>
                <c:pt idx="931">
                  <c:v>56000</c:v>
                </c:pt>
                <c:pt idx="932">
                  <c:v>56000</c:v>
                </c:pt>
                <c:pt idx="933">
                  <c:v>56000</c:v>
                </c:pt>
                <c:pt idx="934">
                  <c:v>56000</c:v>
                </c:pt>
                <c:pt idx="935">
                  <c:v>56000</c:v>
                </c:pt>
                <c:pt idx="936">
                  <c:v>56000</c:v>
                </c:pt>
                <c:pt idx="937">
                  <c:v>56000</c:v>
                </c:pt>
                <c:pt idx="938">
                  <c:v>56000</c:v>
                </c:pt>
                <c:pt idx="939">
                  <c:v>56000</c:v>
                </c:pt>
                <c:pt idx="940">
                  <c:v>56000</c:v>
                </c:pt>
                <c:pt idx="941">
                  <c:v>56000</c:v>
                </c:pt>
                <c:pt idx="942">
                  <c:v>56000</c:v>
                </c:pt>
                <c:pt idx="943">
                  <c:v>56000</c:v>
                </c:pt>
                <c:pt idx="944">
                  <c:v>56000</c:v>
                </c:pt>
                <c:pt idx="945">
                  <c:v>56000</c:v>
                </c:pt>
                <c:pt idx="946">
                  <c:v>56000</c:v>
                </c:pt>
                <c:pt idx="947">
                  <c:v>56000</c:v>
                </c:pt>
                <c:pt idx="948">
                  <c:v>56000</c:v>
                </c:pt>
                <c:pt idx="949">
                  <c:v>56000</c:v>
                </c:pt>
                <c:pt idx="950">
                  <c:v>56000</c:v>
                </c:pt>
                <c:pt idx="951">
                  <c:v>56000</c:v>
                </c:pt>
                <c:pt idx="952">
                  <c:v>56000</c:v>
                </c:pt>
                <c:pt idx="953">
                  <c:v>56000</c:v>
                </c:pt>
                <c:pt idx="954">
                  <c:v>56000</c:v>
                </c:pt>
                <c:pt idx="955">
                  <c:v>56000</c:v>
                </c:pt>
                <c:pt idx="956">
                  <c:v>56000</c:v>
                </c:pt>
                <c:pt idx="957">
                  <c:v>56000</c:v>
                </c:pt>
                <c:pt idx="958">
                  <c:v>56000</c:v>
                </c:pt>
                <c:pt idx="959">
                  <c:v>56000</c:v>
                </c:pt>
                <c:pt idx="960">
                  <c:v>56000</c:v>
                </c:pt>
                <c:pt idx="961">
                  <c:v>56000</c:v>
                </c:pt>
                <c:pt idx="962">
                  <c:v>56000</c:v>
                </c:pt>
                <c:pt idx="963">
                  <c:v>56000</c:v>
                </c:pt>
                <c:pt idx="964">
                  <c:v>56000</c:v>
                </c:pt>
                <c:pt idx="965">
                  <c:v>56000</c:v>
                </c:pt>
                <c:pt idx="966">
                  <c:v>56000</c:v>
                </c:pt>
                <c:pt idx="967">
                  <c:v>56000</c:v>
                </c:pt>
                <c:pt idx="968">
                  <c:v>56000</c:v>
                </c:pt>
                <c:pt idx="969">
                  <c:v>56000</c:v>
                </c:pt>
                <c:pt idx="970">
                  <c:v>56000</c:v>
                </c:pt>
                <c:pt idx="971">
                  <c:v>56000</c:v>
                </c:pt>
                <c:pt idx="972">
                  <c:v>56000</c:v>
                </c:pt>
                <c:pt idx="973">
                  <c:v>56000</c:v>
                </c:pt>
                <c:pt idx="974">
                  <c:v>56000</c:v>
                </c:pt>
                <c:pt idx="975">
                  <c:v>56000</c:v>
                </c:pt>
                <c:pt idx="976">
                  <c:v>56000</c:v>
                </c:pt>
                <c:pt idx="977">
                  <c:v>56000</c:v>
                </c:pt>
                <c:pt idx="978">
                  <c:v>56000</c:v>
                </c:pt>
                <c:pt idx="979">
                  <c:v>56000</c:v>
                </c:pt>
                <c:pt idx="980">
                  <c:v>56000</c:v>
                </c:pt>
                <c:pt idx="981">
                  <c:v>56000</c:v>
                </c:pt>
                <c:pt idx="982">
                  <c:v>56000</c:v>
                </c:pt>
                <c:pt idx="983">
                  <c:v>56000</c:v>
                </c:pt>
                <c:pt idx="984">
                  <c:v>56000</c:v>
                </c:pt>
                <c:pt idx="985">
                  <c:v>56000</c:v>
                </c:pt>
                <c:pt idx="986">
                  <c:v>56000</c:v>
                </c:pt>
                <c:pt idx="987">
                  <c:v>56000</c:v>
                </c:pt>
                <c:pt idx="988">
                  <c:v>56000</c:v>
                </c:pt>
                <c:pt idx="989">
                  <c:v>56000</c:v>
                </c:pt>
                <c:pt idx="990">
                  <c:v>56000</c:v>
                </c:pt>
                <c:pt idx="991">
                  <c:v>56000</c:v>
                </c:pt>
                <c:pt idx="992">
                  <c:v>56000</c:v>
                </c:pt>
                <c:pt idx="993">
                  <c:v>56000</c:v>
                </c:pt>
                <c:pt idx="994">
                  <c:v>56000</c:v>
                </c:pt>
                <c:pt idx="995">
                  <c:v>56000</c:v>
                </c:pt>
                <c:pt idx="996">
                  <c:v>56000</c:v>
                </c:pt>
                <c:pt idx="997">
                  <c:v>56000</c:v>
                </c:pt>
                <c:pt idx="998">
                  <c:v>56000</c:v>
                </c:pt>
                <c:pt idx="999">
                  <c:v>56000</c:v>
                </c:pt>
              </c:numCache>
            </c:numRef>
          </c:xVal>
          <c:yVal>
            <c:numRef>
              <c:f>'SimVoi.1 Univariate Summary'!$V$2:$V$1001</c:f>
              <c:numCache>
                <c:formatCode>General</c:formatCode>
                <c:ptCount val="1000"/>
                <c:pt idx="0">
                  <c:v>5.0000000000000001E-4</c:v>
                </c:pt>
                <c:pt idx="1">
                  <c:v>1.5E-3</c:v>
                </c:pt>
                <c:pt idx="2">
                  <c:v>2.5000000000000001E-3</c:v>
                </c:pt>
                <c:pt idx="3">
                  <c:v>3.5000000000000001E-3</c:v>
                </c:pt>
                <c:pt idx="4">
                  <c:v>4.5000000000000005E-3</c:v>
                </c:pt>
                <c:pt idx="5">
                  <c:v>5.4999999999999997E-3</c:v>
                </c:pt>
                <c:pt idx="6">
                  <c:v>6.5000000000000006E-3</c:v>
                </c:pt>
                <c:pt idx="7">
                  <c:v>7.4999999999999997E-3</c:v>
                </c:pt>
                <c:pt idx="8">
                  <c:v>8.5000000000000006E-3</c:v>
                </c:pt>
                <c:pt idx="9">
                  <c:v>9.5000000000000015E-3</c:v>
                </c:pt>
                <c:pt idx="10">
                  <c:v>1.0500000000000001E-2</c:v>
                </c:pt>
                <c:pt idx="11">
                  <c:v>1.15E-2</c:v>
                </c:pt>
                <c:pt idx="12">
                  <c:v>1.2500000000000001E-2</c:v>
                </c:pt>
                <c:pt idx="13">
                  <c:v>1.3500000000000002E-2</c:v>
                </c:pt>
                <c:pt idx="14">
                  <c:v>1.4500000000000001E-2</c:v>
                </c:pt>
                <c:pt idx="15">
                  <c:v>1.55E-2</c:v>
                </c:pt>
                <c:pt idx="16">
                  <c:v>1.6500000000000001E-2</c:v>
                </c:pt>
                <c:pt idx="17">
                  <c:v>1.7500000000000002E-2</c:v>
                </c:pt>
                <c:pt idx="18">
                  <c:v>1.8500000000000003E-2</c:v>
                </c:pt>
                <c:pt idx="19">
                  <c:v>1.95E-2</c:v>
                </c:pt>
                <c:pt idx="20">
                  <c:v>2.0500000000000001E-2</c:v>
                </c:pt>
                <c:pt idx="21">
                  <c:v>2.1500000000000002E-2</c:v>
                </c:pt>
                <c:pt idx="22">
                  <c:v>2.2499999999999999E-2</c:v>
                </c:pt>
                <c:pt idx="23">
                  <c:v>2.35E-2</c:v>
                </c:pt>
                <c:pt idx="24">
                  <c:v>2.4500000000000001E-2</c:v>
                </c:pt>
                <c:pt idx="25">
                  <c:v>2.5500000000000002E-2</c:v>
                </c:pt>
                <c:pt idx="26">
                  <c:v>2.6500000000000003E-2</c:v>
                </c:pt>
                <c:pt idx="27">
                  <c:v>2.75E-2</c:v>
                </c:pt>
                <c:pt idx="28">
                  <c:v>2.8500000000000001E-2</c:v>
                </c:pt>
                <c:pt idx="29">
                  <c:v>2.9500000000000002E-2</c:v>
                </c:pt>
                <c:pt idx="30">
                  <c:v>3.0499999999999999E-2</c:v>
                </c:pt>
                <c:pt idx="31">
                  <c:v>3.15E-2</c:v>
                </c:pt>
                <c:pt idx="32">
                  <c:v>3.2500000000000001E-2</c:v>
                </c:pt>
                <c:pt idx="33">
                  <c:v>3.3500000000000002E-2</c:v>
                </c:pt>
                <c:pt idx="34">
                  <c:v>3.4500000000000003E-2</c:v>
                </c:pt>
                <c:pt idx="35">
                  <c:v>3.5500000000000004E-2</c:v>
                </c:pt>
                <c:pt idx="36">
                  <c:v>3.6500000000000005E-2</c:v>
                </c:pt>
                <c:pt idx="37">
                  <c:v>3.7499999999999999E-2</c:v>
                </c:pt>
                <c:pt idx="38">
                  <c:v>3.85E-2</c:v>
                </c:pt>
                <c:pt idx="39">
                  <c:v>3.95E-2</c:v>
                </c:pt>
                <c:pt idx="40">
                  <c:v>4.0500000000000001E-2</c:v>
                </c:pt>
                <c:pt idx="41">
                  <c:v>4.1500000000000002E-2</c:v>
                </c:pt>
                <c:pt idx="42">
                  <c:v>4.2500000000000003E-2</c:v>
                </c:pt>
                <c:pt idx="43">
                  <c:v>4.3500000000000004E-2</c:v>
                </c:pt>
                <c:pt idx="44">
                  <c:v>4.4499999999999998E-2</c:v>
                </c:pt>
                <c:pt idx="45">
                  <c:v>4.5499999999999999E-2</c:v>
                </c:pt>
                <c:pt idx="46">
                  <c:v>4.65E-2</c:v>
                </c:pt>
                <c:pt idx="47">
                  <c:v>4.7500000000000001E-2</c:v>
                </c:pt>
                <c:pt idx="48">
                  <c:v>4.8500000000000001E-2</c:v>
                </c:pt>
                <c:pt idx="49">
                  <c:v>4.9500000000000002E-2</c:v>
                </c:pt>
                <c:pt idx="50">
                  <c:v>5.0500000000000003E-2</c:v>
                </c:pt>
                <c:pt idx="51">
                  <c:v>5.1500000000000004E-2</c:v>
                </c:pt>
                <c:pt idx="52">
                  <c:v>5.2500000000000005E-2</c:v>
                </c:pt>
                <c:pt idx="53">
                  <c:v>5.3499999999999999E-2</c:v>
                </c:pt>
                <c:pt idx="54">
                  <c:v>5.45E-2</c:v>
                </c:pt>
                <c:pt idx="55">
                  <c:v>5.5500000000000001E-2</c:v>
                </c:pt>
                <c:pt idx="56">
                  <c:v>5.6500000000000002E-2</c:v>
                </c:pt>
                <c:pt idx="57">
                  <c:v>5.7500000000000002E-2</c:v>
                </c:pt>
                <c:pt idx="58">
                  <c:v>5.8500000000000003E-2</c:v>
                </c:pt>
                <c:pt idx="59">
                  <c:v>5.9500000000000004E-2</c:v>
                </c:pt>
                <c:pt idx="60">
                  <c:v>6.0499999999999998E-2</c:v>
                </c:pt>
                <c:pt idx="61">
                  <c:v>6.1499999999999999E-2</c:v>
                </c:pt>
                <c:pt idx="62">
                  <c:v>6.25E-2</c:v>
                </c:pt>
                <c:pt idx="63">
                  <c:v>6.3500000000000001E-2</c:v>
                </c:pt>
                <c:pt idx="64">
                  <c:v>6.4500000000000002E-2</c:v>
                </c:pt>
                <c:pt idx="65">
                  <c:v>6.5500000000000003E-2</c:v>
                </c:pt>
                <c:pt idx="66">
                  <c:v>6.6500000000000004E-2</c:v>
                </c:pt>
                <c:pt idx="67">
                  <c:v>6.7500000000000004E-2</c:v>
                </c:pt>
                <c:pt idx="68">
                  <c:v>6.8500000000000005E-2</c:v>
                </c:pt>
                <c:pt idx="69">
                  <c:v>6.9500000000000006E-2</c:v>
                </c:pt>
                <c:pt idx="70">
                  <c:v>7.0500000000000007E-2</c:v>
                </c:pt>
                <c:pt idx="71">
                  <c:v>7.1500000000000008E-2</c:v>
                </c:pt>
                <c:pt idx="72">
                  <c:v>7.2500000000000009E-2</c:v>
                </c:pt>
                <c:pt idx="73">
                  <c:v>7.3499999999999996E-2</c:v>
                </c:pt>
                <c:pt idx="74">
                  <c:v>7.4499999999999997E-2</c:v>
                </c:pt>
                <c:pt idx="75">
                  <c:v>7.5499999999999998E-2</c:v>
                </c:pt>
                <c:pt idx="76">
                  <c:v>7.6499999999999999E-2</c:v>
                </c:pt>
                <c:pt idx="77">
                  <c:v>7.7499999999999999E-2</c:v>
                </c:pt>
                <c:pt idx="78">
                  <c:v>7.85E-2</c:v>
                </c:pt>
                <c:pt idx="79">
                  <c:v>7.9500000000000001E-2</c:v>
                </c:pt>
                <c:pt idx="80">
                  <c:v>8.0500000000000002E-2</c:v>
                </c:pt>
                <c:pt idx="81">
                  <c:v>8.1500000000000003E-2</c:v>
                </c:pt>
                <c:pt idx="82">
                  <c:v>8.2500000000000004E-2</c:v>
                </c:pt>
                <c:pt idx="83">
                  <c:v>8.3500000000000005E-2</c:v>
                </c:pt>
                <c:pt idx="84">
                  <c:v>8.4500000000000006E-2</c:v>
                </c:pt>
                <c:pt idx="85">
                  <c:v>8.5500000000000007E-2</c:v>
                </c:pt>
                <c:pt idx="86">
                  <c:v>8.6500000000000007E-2</c:v>
                </c:pt>
                <c:pt idx="87">
                  <c:v>8.7500000000000008E-2</c:v>
                </c:pt>
                <c:pt idx="88">
                  <c:v>8.8499999999999995E-2</c:v>
                </c:pt>
                <c:pt idx="89">
                  <c:v>8.9499999999999996E-2</c:v>
                </c:pt>
                <c:pt idx="90">
                  <c:v>9.0499999999999997E-2</c:v>
                </c:pt>
                <c:pt idx="91">
                  <c:v>9.1499999999999998E-2</c:v>
                </c:pt>
                <c:pt idx="92">
                  <c:v>9.2499999999999999E-2</c:v>
                </c:pt>
                <c:pt idx="93">
                  <c:v>9.35E-2</c:v>
                </c:pt>
                <c:pt idx="94">
                  <c:v>9.4500000000000001E-2</c:v>
                </c:pt>
                <c:pt idx="95">
                  <c:v>9.5500000000000002E-2</c:v>
                </c:pt>
                <c:pt idx="96">
                  <c:v>9.6500000000000002E-2</c:v>
                </c:pt>
                <c:pt idx="97">
                  <c:v>9.7500000000000003E-2</c:v>
                </c:pt>
                <c:pt idx="98">
                  <c:v>9.8500000000000004E-2</c:v>
                </c:pt>
                <c:pt idx="99">
                  <c:v>9.9500000000000005E-2</c:v>
                </c:pt>
                <c:pt idx="100">
                  <c:v>0.10050000000000001</c:v>
                </c:pt>
                <c:pt idx="101">
                  <c:v>0.10150000000000001</c:v>
                </c:pt>
                <c:pt idx="102">
                  <c:v>0.10250000000000001</c:v>
                </c:pt>
                <c:pt idx="103">
                  <c:v>0.10350000000000001</c:v>
                </c:pt>
                <c:pt idx="104">
                  <c:v>0.10450000000000001</c:v>
                </c:pt>
                <c:pt idx="105">
                  <c:v>0.1055</c:v>
                </c:pt>
                <c:pt idx="106">
                  <c:v>0.1065</c:v>
                </c:pt>
                <c:pt idx="107">
                  <c:v>0.1075</c:v>
                </c:pt>
                <c:pt idx="108">
                  <c:v>0.1085</c:v>
                </c:pt>
                <c:pt idx="109">
                  <c:v>0.1095</c:v>
                </c:pt>
                <c:pt idx="110">
                  <c:v>0.1105</c:v>
                </c:pt>
                <c:pt idx="111">
                  <c:v>0.1115</c:v>
                </c:pt>
                <c:pt idx="112">
                  <c:v>0.1125</c:v>
                </c:pt>
                <c:pt idx="113">
                  <c:v>0.1135</c:v>
                </c:pt>
                <c:pt idx="114">
                  <c:v>0.1145</c:v>
                </c:pt>
                <c:pt idx="115">
                  <c:v>0.11550000000000001</c:v>
                </c:pt>
                <c:pt idx="116">
                  <c:v>0.11650000000000001</c:v>
                </c:pt>
                <c:pt idx="117">
                  <c:v>0.11750000000000001</c:v>
                </c:pt>
                <c:pt idx="118">
                  <c:v>0.11850000000000001</c:v>
                </c:pt>
                <c:pt idx="119">
                  <c:v>0.11950000000000001</c:v>
                </c:pt>
                <c:pt idx="120">
                  <c:v>0.1205</c:v>
                </c:pt>
                <c:pt idx="121">
                  <c:v>0.1215</c:v>
                </c:pt>
                <c:pt idx="122">
                  <c:v>0.1225</c:v>
                </c:pt>
                <c:pt idx="123">
                  <c:v>0.1235</c:v>
                </c:pt>
                <c:pt idx="124">
                  <c:v>0.1245</c:v>
                </c:pt>
                <c:pt idx="125">
                  <c:v>0.1255</c:v>
                </c:pt>
                <c:pt idx="126">
                  <c:v>0.1265</c:v>
                </c:pt>
                <c:pt idx="127">
                  <c:v>0.1275</c:v>
                </c:pt>
                <c:pt idx="128">
                  <c:v>0.1285</c:v>
                </c:pt>
                <c:pt idx="129">
                  <c:v>0.1295</c:v>
                </c:pt>
                <c:pt idx="130">
                  <c:v>0.1305</c:v>
                </c:pt>
                <c:pt idx="131">
                  <c:v>0.13150000000000001</c:v>
                </c:pt>
                <c:pt idx="132">
                  <c:v>0.13250000000000001</c:v>
                </c:pt>
                <c:pt idx="133">
                  <c:v>0.13350000000000001</c:v>
                </c:pt>
                <c:pt idx="134">
                  <c:v>0.13450000000000001</c:v>
                </c:pt>
                <c:pt idx="135">
                  <c:v>0.13550000000000001</c:v>
                </c:pt>
                <c:pt idx="136">
                  <c:v>0.13650000000000001</c:v>
                </c:pt>
                <c:pt idx="137">
                  <c:v>0.13750000000000001</c:v>
                </c:pt>
                <c:pt idx="138">
                  <c:v>0.13850000000000001</c:v>
                </c:pt>
                <c:pt idx="139">
                  <c:v>0.13950000000000001</c:v>
                </c:pt>
                <c:pt idx="140">
                  <c:v>0.14050000000000001</c:v>
                </c:pt>
                <c:pt idx="141">
                  <c:v>0.14150000000000001</c:v>
                </c:pt>
                <c:pt idx="142">
                  <c:v>0.14250000000000002</c:v>
                </c:pt>
                <c:pt idx="143">
                  <c:v>0.14350000000000002</c:v>
                </c:pt>
                <c:pt idx="144">
                  <c:v>0.14450000000000002</c:v>
                </c:pt>
                <c:pt idx="145">
                  <c:v>0.14549999999999999</c:v>
                </c:pt>
                <c:pt idx="146">
                  <c:v>0.14649999999999999</c:v>
                </c:pt>
                <c:pt idx="147">
                  <c:v>0.14749999999999999</c:v>
                </c:pt>
                <c:pt idx="148">
                  <c:v>0.14849999999999999</c:v>
                </c:pt>
                <c:pt idx="149">
                  <c:v>0.14949999999999999</c:v>
                </c:pt>
                <c:pt idx="150">
                  <c:v>0.15049999999999999</c:v>
                </c:pt>
                <c:pt idx="151">
                  <c:v>0.1515</c:v>
                </c:pt>
                <c:pt idx="152">
                  <c:v>0.1525</c:v>
                </c:pt>
                <c:pt idx="153">
                  <c:v>0.1535</c:v>
                </c:pt>
                <c:pt idx="154">
                  <c:v>0.1545</c:v>
                </c:pt>
                <c:pt idx="155">
                  <c:v>0.1555</c:v>
                </c:pt>
                <c:pt idx="156">
                  <c:v>0.1565</c:v>
                </c:pt>
                <c:pt idx="157">
                  <c:v>0.1575</c:v>
                </c:pt>
                <c:pt idx="158">
                  <c:v>0.1585</c:v>
                </c:pt>
                <c:pt idx="159">
                  <c:v>0.1595</c:v>
                </c:pt>
                <c:pt idx="160">
                  <c:v>0.1605</c:v>
                </c:pt>
                <c:pt idx="161">
                  <c:v>0.1615</c:v>
                </c:pt>
                <c:pt idx="162">
                  <c:v>0.16250000000000001</c:v>
                </c:pt>
                <c:pt idx="163">
                  <c:v>0.16350000000000001</c:v>
                </c:pt>
                <c:pt idx="164">
                  <c:v>0.16450000000000001</c:v>
                </c:pt>
                <c:pt idx="165">
                  <c:v>0.16550000000000001</c:v>
                </c:pt>
                <c:pt idx="166">
                  <c:v>0.16650000000000001</c:v>
                </c:pt>
                <c:pt idx="167">
                  <c:v>0.16750000000000001</c:v>
                </c:pt>
                <c:pt idx="168">
                  <c:v>0.16850000000000001</c:v>
                </c:pt>
                <c:pt idx="169">
                  <c:v>0.16950000000000001</c:v>
                </c:pt>
                <c:pt idx="170">
                  <c:v>0.17050000000000001</c:v>
                </c:pt>
                <c:pt idx="171">
                  <c:v>0.17150000000000001</c:v>
                </c:pt>
                <c:pt idx="172">
                  <c:v>0.17250000000000001</c:v>
                </c:pt>
                <c:pt idx="173">
                  <c:v>0.17350000000000002</c:v>
                </c:pt>
                <c:pt idx="174">
                  <c:v>0.17450000000000002</c:v>
                </c:pt>
                <c:pt idx="175">
                  <c:v>0.17550000000000002</c:v>
                </c:pt>
                <c:pt idx="176">
                  <c:v>0.17649999999999999</c:v>
                </c:pt>
                <c:pt idx="177">
                  <c:v>0.17749999999999999</c:v>
                </c:pt>
                <c:pt idx="178">
                  <c:v>0.17849999999999999</c:v>
                </c:pt>
                <c:pt idx="179">
                  <c:v>0.17949999999999999</c:v>
                </c:pt>
                <c:pt idx="180">
                  <c:v>0.18049999999999999</c:v>
                </c:pt>
                <c:pt idx="181">
                  <c:v>0.18149999999999999</c:v>
                </c:pt>
                <c:pt idx="182">
                  <c:v>0.1825</c:v>
                </c:pt>
                <c:pt idx="183">
                  <c:v>0.1835</c:v>
                </c:pt>
                <c:pt idx="184">
                  <c:v>0.1845</c:v>
                </c:pt>
                <c:pt idx="185">
                  <c:v>0.1855</c:v>
                </c:pt>
                <c:pt idx="186">
                  <c:v>0.1865</c:v>
                </c:pt>
                <c:pt idx="187">
                  <c:v>0.1875</c:v>
                </c:pt>
                <c:pt idx="188">
                  <c:v>0.1885</c:v>
                </c:pt>
                <c:pt idx="189">
                  <c:v>0.1895</c:v>
                </c:pt>
                <c:pt idx="190">
                  <c:v>0.1905</c:v>
                </c:pt>
                <c:pt idx="191">
                  <c:v>0.1915</c:v>
                </c:pt>
                <c:pt idx="192">
                  <c:v>0.1925</c:v>
                </c:pt>
                <c:pt idx="193">
                  <c:v>0.19350000000000001</c:v>
                </c:pt>
                <c:pt idx="194">
                  <c:v>0.19450000000000001</c:v>
                </c:pt>
                <c:pt idx="195">
                  <c:v>0.19550000000000001</c:v>
                </c:pt>
                <c:pt idx="196">
                  <c:v>0.19650000000000001</c:v>
                </c:pt>
                <c:pt idx="197">
                  <c:v>0.19750000000000001</c:v>
                </c:pt>
                <c:pt idx="198">
                  <c:v>0.19850000000000001</c:v>
                </c:pt>
                <c:pt idx="199">
                  <c:v>0.19950000000000001</c:v>
                </c:pt>
                <c:pt idx="200">
                  <c:v>0.20050000000000001</c:v>
                </c:pt>
                <c:pt idx="201">
                  <c:v>0.20150000000000001</c:v>
                </c:pt>
                <c:pt idx="202">
                  <c:v>0.20250000000000001</c:v>
                </c:pt>
                <c:pt idx="203">
                  <c:v>0.20350000000000001</c:v>
                </c:pt>
                <c:pt idx="204">
                  <c:v>0.20450000000000002</c:v>
                </c:pt>
                <c:pt idx="205">
                  <c:v>0.20550000000000002</c:v>
                </c:pt>
                <c:pt idx="206">
                  <c:v>0.20650000000000002</c:v>
                </c:pt>
                <c:pt idx="207">
                  <c:v>0.20750000000000002</c:v>
                </c:pt>
                <c:pt idx="208">
                  <c:v>0.20850000000000002</c:v>
                </c:pt>
                <c:pt idx="209">
                  <c:v>0.20949999999999999</c:v>
                </c:pt>
                <c:pt idx="210">
                  <c:v>0.21049999999999999</c:v>
                </c:pt>
                <c:pt idx="211">
                  <c:v>0.21149999999999999</c:v>
                </c:pt>
                <c:pt idx="212">
                  <c:v>0.21249999999999999</c:v>
                </c:pt>
                <c:pt idx="213">
                  <c:v>0.2135</c:v>
                </c:pt>
                <c:pt idx="214">
                  <c:v>0.2145</c:v>
                </c:pt>
                <c:pt idx="215">
                  <c:v>0.2155</c:v>
                </c:pt>
                <c:pt idx="216">
                  <c:v>0.2165</c:v>
                </c:pt>
                <c:pt idx="217">
                  <c:v>0.2175</c:v>
                </c:pt>
                <c:pt idx="218">
                  <c:v>0.2185</c:v>
                </c:pt>
                <c:pt idx="219">
                  <c:v>0.2195</c:v>
                </c:pt>
                <c:pt idx="220">
                  <c:v>0.2205</c:v>
                </c:pt>
                <c:pt idx="221">
                  <c:v>0.2215</c:v>
                </c:pt>
                <c:pt idx="222">
                  <c:v>0.2225</c:v>
                </c:pt>
                <c:pt idx="223">
                  <c:v>0.2235</c:v>
                </c:pt>
                <c:pt idx="224">
                  <c:v>0.22450000000000001</c:v>
                </c:pt>
                <c:pt idx="225">
                  <c:v>0.22550000000000001</c:v>
                </c:pt>
                <c:pt idx="226">
                  <c:v>0.22650000000000001</c:v>
                </c:pt>
                <c:pt idx="227">
                  <c:v>0.22750000000000001</c:v>
                </c:pt>
                <c:pt idx="228">
                  <c:v>0.22850000000000001</c:v>
                </c:pt>
                <c:pt idx="229">
                  <c:v>0.22950000000000001</c:v>
                </c:pt>
                <c:pt idx="230">
                  <c:v>0.23050000000000001</c:v>
                </c:pt>
                <c:pt idx="231">
                  <c:v>0.23150000000000001</c:v>
                </c:pt>
                <c:pt idx="232">
                  <c:v>0.23250000000000001</c:v>
                </c:pt>
                <c:pt idx="233">
                  <c:v>0.23350000000000001</c:v>
                </c:pt>
                <c:pt idx="234">
                  <c:v>0.23450000000000001</c:v>
                </c:pt>
                <c:pt idx="235">
                  <c:v>0.23550000000000001</c:v>
                </c:pt>
                <c:pt idx="236">
                  <c:v>0.23650000000000002</c:v>
                </c:pt>
                <c:pt idx="237">
                  <c:v>0.23750000000000002</c:v>
                </c:pt>
                <c:pt idx="238">
                  <c:v>0.23850000000000002</c:v>
                </c:pt>
                <c:pt idx="239">
                  <c:v>0.23950000000000002</c:v>
                </c:pt>
                <c:pt idx="240">
                  <c:v>0.24049999999999999</c:v>
                </c:pt>
                <c:pt idx="241">
                  <c:v>0.24149999999999999</c:v>
                </c:pt>
                <c:pt idx="242">
                  <c:v>0.24249999999999999</c:v>
                </c:pt>
                <c:pt idx="243">
                  <c:v>0.24349999999999999</c:v>
                </c:pt>
                <c:pt idx="244">
                  <c:v>0.2445</c:v>
                </c:pt>
                <c:pt idx="245">
                  <c:v>0.2455</c:v>
                </c:pt>
                <c:pt idx="246">
                  <c:v>0.2465</c:v>
                </c:pt>
                <c:pt idx="247">
                  <c:v>0.2475</c:v>
                </c:pt>
                <c:pt idx="248">
                  <c:v>0.2485</c:v>
                </c:pt>
                <c:pt idx="249">
                  <c:v>0.2495</c:v>
                </c:pt>
                <c:pt idx="250">
                  <c:v>0.2505</c:v>
                </c:pt>
                <c:pt idx="251">
                  <c:v>0.2515</c:v>
                </c:pt>
                <c:pt idx="252">
                  <c:v>0.2525</c:v>
                </c:pt>
                <c:pt idx="253">
                  <c:v>0.2535</c:v>
                </c:pt>
                <c:pt idx="254">
                  <c:v>0.2545</c:v>
                </c:pt>
                <c:pt idx="255">
                  <c:v>0.2555</c:v>
                </c:pt>
                <c:pt idx="256">
                  <c:v>0.25650000000000001</c:v>
                </c:pt>
                <c:pt idx="257">
                  <c:v>0.25750000000000001</c:v>
                </c:pt>
                <c:pt idx="258">
                  <c:v>0.25850000000000001</c:v>
                </c:pt>
                <c:pt idx="259">
                  <c:v>0.25950000000000001</c:v>
                </c:pt>
                <c:pt idx="260">
                  <c:v>0.26050000000000001</c:v>
                </c:pt>
                <c:pt idx="261">
                  <c:v>0.26150000000000001</c:v>
                </c:pt>
                <c:pt idx="262">
                  <c:v>0.26250000000000001</c:v>
                </c:pt>
                <c:pt idx="263">
                  <c:v>0.26350000000000001</c:v>
                </c:pt>
                <c:pt idx="264">
                  <c:v>0.26450000000000001</c:v>
                </c:pt>
                <c:pt idx="265">
                  <c:v>0.26550000000000001</c:v>
                </c:pt>
                <c:pt idx="266">
                  <c:v>0.26650000000000001</c:v>
                </c:pt>
                <c:pt idx="267">
                  <c:v>0.26750000000000002</c:v>
                </c:pt>
                <c:pt idx="268">
                  <c:v>0.26850000000000002</c:v>
                </c:pt>
                <c:pt idx="269">
                  <c:v>0.26950000000000002</c:v>
                </c:pt>
                <c:pt idx="270">
                  <c:v>0.27050000000000002</c:v>
                </c:pt>
                <c:pt idx="271">
                  <c:v>0.27150000000000002</c:v>
                </c:pt>
                <c:pt idx="272">
                  <c:v>0.27250000000000002</c:v>
                </c:pt>
                <c:pt idx="273">
                  <c:v>0.27350000000000002</c:v>
                </c:pt>
                <c:pt idx="274">
                  <c:v>0.27450000000000002</c:v>
                </c:pt>
                <c:pt idx="275">
                  <c:v>0.27550000000000002</c:v>
                </c:pt>
                <c:pt idx="276">
                  <c:v>0.27650000000000002</c:v>
                </c:pt>
                <c:pt idx="277">
                  <c:v>0.27750000000000002</c:v>
                </c:pt>
                <c:pt idx="278">
                  <c:v>0.27850000000000003</c:v>
                </c:pt>
                <c:pt idx="279">
                  <c:v>0.27950000000000003</c:v>
                </c:pt>
                <c:pt idx="280">
                  <c:v>0.28050000000000003</c:v>
                </c:pt>
                <c:pt idx="281">
                  <c:v>0.28150000000000003</c:v>
                </c:pt>
                <c:pt idx="282">
                  <c:v>0.28250000000000003</c:v>
                </c:pt>
                <c:pt idx="283">
                  <c:v>0.28350000000000003</c:v>
                </c:pt>
                <c:pt idx="284">
                  <c:v>0.28450000000000003</c:v>
                </c:pt>
                <c:pt idx="285">
                  <c:v>0.28550000000000003</c:v>
                </c:pt>
                <c:pt idx="286">
                  <c:v>0.28650000000000003</c:v>
                </c:pt>
                <c:pt idx="287">
                  <c:v>0.28750000000000003</c:v>
                </c:pt>
                <c:pt idx="288">
                  <c:v>0.28850000000000003</c:v>
                </c:pt>
                <c:pt idx="289">
                  <c:v>0.28949999999999998</c:v>
                </c:pt>
                <c:pt idx="290">
                  <c:v>0.29049999999999998</c:v>
                </c:pt>
                <c:pt idx="291">
                  <c:v>0.29149999999999998</c:v>
                </c:pt>
                <c:pt idx="292">
                  <c:v>0.29249999999999998</c:v>
                </c:pt>
                <c:pt idx="293">
                  <c:v>0.29349999999999998</c:v>
                </c:pt>
                <c:pt idx="294">
                  <c:v>0.29449999999999998</c:v>
                </c:pt>
                <c:pt idx="295">
                  <c:v>0.29549999999999998</c:v>
                </c:pt>
                <c:pt idx="296">
                  <c:v>0.29649999999999999</c:v>
                </c:pt>
                <c:pt idx="297">
                  <c:v>0.29749999999999999</c:v>
                </c:pt>
                <c:pt idx="298">
                  <c:v>0.29849999999999999</c:v>
                </c:pt>
                <c:pt idx="299">
                  <c:v>0.29949999999999999</c:v>
                </c:pt>
                <c:pt idx="300">
                  <c:v>0.30049999999999999</c:v>
                </c:pt>
                <c:pt idx="301">
                  <c:v>0.30149999999999999</c:v>
                </c:pt>
                <c:pt idx="302">
                  <c:v>0.30249999999999999</c:v>
                </c:pt>
                <c:pt idx="303">
                  <c:v>0.30349999999999999</c:v>
                </c:pt>
                <c:pt idx="304">
                  <c:v>0.30449999999999999</c:v>
                </c:pt>
                <c:pt idx="305">
                  <c:v>0.30549999999999999</c:v>
                </c:pt>
                <c:pt idx="306">
                  <c:v>0.30649999999999999</c:v>
                </c:pt>
                <c:pt idx="307">
                  <c:v>0.3075</c:v>
                </c:pt>
                <c:pt idx="308">
                  <c:v>0.3085</c:v>
                </c:pt>
                <c:pt idx="309">
                  <c:v>0.3095</c:v>
                </c:pt>
                <c:pt idx="310">
                  <c:v>0.3105</c:v>
                </c:pt>
                <c:pt idx="311">
                  <c:v>0.3115</c:v>
                </c:pt>
                <c:pt idx="312">
                  <c:v>0.3125</c:v>
                </c:pt>
                <c:pt idx="313">
                  <c:v>0.3135</c:v>
                </c:pt>
                <c:pt idx="314">
                  <c:v>0.3145</c:v>
                </c:pt>
                <c:pt idx="315">
                  <c:v>0.3155</c:v>
                </c:pt>
                <c:pt idx="316">
                  <c:v>0.3165</c:v>
                </c:pt>
                <c:pt idx="317">
                  <c:v>0.3175</c:v>
                </c:pt>
                <c:pt idx="318">
                  <c:v>0.31850000000000001</c:v>
                </c:pt>
                <c:pt idx="319">
                  <c:v>0.31950000000000001</c:v>
                </c:pt>
                <c:pt idx="320">
                  <c:v>0.32050000000000001</c:v>
                </c:pt>
                <c:pt idx="321">
                  <c:v>0.32150000000000001</c:v>
                </c:pt>
                <c:pt idx="322">
                  <c:v>0.32250000000000001</c:v>
                </c:pt>
                <c:pt idx="323">
                  <c:v>0.32350000000000001</c:v>
                </c:pt>
                <c:pt idx="324">
                  <c:v>0.32450000000000001</c:v>
                </c:pt>
                <c:pt idx="325">
                  <c:v>0.32550000000000001</c:v>
                </c:pt>
                <c:pt idx="326">
                  <c:v>0.32650000000000001</c:v>
                </c:pt>
                <c:pt idx="327">
                  <c:v>0.32750000000000001</c:v>
                </c:pt>
                <c:pt idx="328">
                  <c:v>0.32850000000000001</c:v>
                </c:pt>
                <c:pt idx="329">
                  <c:v>0.32950000000000002</c:v>
                </c:pt>
                <c:pt idx="330">
                  <c:v>0.33050000000000002</c:v>
                </c:pt>
                <c:pt idx="331">
                  <c:v>0.33150000000000002</c:v>
                </c:pt>
                <c:pt idx="332">
                  <c:v>0.33250000000000002</c:v>
                </c:pt>
                <c:pt idx="333">
                  <c:v>0.33350000000000002</c:v>
                </c:pt>
                <c:pt idx="334">
                  <c:v>0.33450000000000002</c:v>
                </c:pt>
                <c:pt idx="335">
                  <c:v>0.33550000000000002</c:v>
                </c:pt>
                <c:pt idx="336">
                  <c:v>0.33650000000000002</c:v>
                </c:pt>
                <c:pt idx="337">
                  <c:v>0.33750000000000002</c:v>
                </c:pt>
                <c:pt idx="338">
                  <c:v>0.33850000000000002</c:v>
                </c:pt>
                <c:pt idx="339">
                  <c:v>0.33950000000000002</c:v>
                </c:pt>
                <c:pt idx="340">
                  <c:v>0.34050000000000002</c:v>
                </c:pt>
                <c:pt idx="341">
                  <c:v>0.34150000000000003</c:v>
                </c:pt>
                <c:pt idx="342">
                  <c:v>0.34250000000000003</c:v>
                </c:pt>
                <c:pt idx="343">
                  <c:v>0.34350000000000003</c:v>
                </c:pt>
                <c:pt idx="344">
                  <c:v>0.34450000000000003</c:v>
                </c:pt>
                <c:pt idx="345">
                  <c:v>0.34550000000000003</c:v>
                </c:pt>
                <c:pt idx="346">
                  <c:v>0.34650000000000003</c:v>
                </c:pt>
                <c:pt idx="347">
                  <c:v>0.34750000000000003</c:v>
                </c:pt>
                <c:pt idx="348">
                  <c:v>0.34850000000000003</c:v>
                </c:pt>
                <c:pt idx="349">
                  <c:v>0.34950000000000003</c:v>
                </c:pt>
                <c:pt idx="350">
                  <c:v>0.35050000000000003</c:v>
                </c:pt>
                <c:pt idx="351">
                  <c:v>0.35150000000000003</c:v>
                </c:pt>
                <c:pt idx="352">
                  <c:v>0.35249999999999998</c:v>
                </c:pt>
                <c:pt idx="353">
                  <c:v>0.35349999999999998</c:v>
                </c:pt>
                <c:pt idx="354">
                  <c:v>0.35449999999999998</c:v>
                </c:pt>
                <c:pt idx="355">
                  <c:v>0.35549999999999998</c:v>
                </c:pt>
                <c:pt idx="356">
                  <c:v>0.35649999999999998</c:v>
                </c:pt>
                <c:pt idx="357">
                  <c:v>0.35749999999999998</c:v>
                </c:pt>
                <c:pt idx="358">
                  <c:v>0.35849999999999999</c:v>
                </c:pt>
                <c:pt idx="359">
                  <c:v>0.35949999999999999</c:v>
                </c:pt>
                <c:pt idx="360">
                  <c:v>0.36049999999999999</c:v>
                </c:pt>
                <c:pt idx="361">
                  <c:v>0.36149999999999999</c:v>
                </c:pt>
                <c:pt idx="362">
                  <c:v>0.36249999999999999</c:v>
                </c:pt>
                <c:pt idx="363">
                  <c:v>0.36349999999999999</c:v>
                </c:pt>
                <c:pt idx="364">
                  <c:v>0.36449999999999999</c:v>
                </c:pt>
                <c:pt idx="365">
                  <c:v>0.36549999999999999</c:v>
                </c:pt>
                <c:pt idx="366">
                  <c:v>0.36649999999999999</c:v>
                </c:pt>
                <c:pt idx="367">
                  <c:v>0.36749999999999999</c:v>
                </c:pt>
                <c:pt idx="368">
                  <c:v>0.36849999999999999</c:v>
                </c:pt>
                <c:pt idx="369">
                  <c:v>0.3695</c:v>
                </c:pt>
                <c:pt idx="370">
                  <c:v>0.3705</c:v>
                </c:pt>
                <c:pt idx="371">
                  <c:v>0.3715</c:v>
                </c:pt>
                <c:pt idx="372">
                  <c:v>0.3725</c:v>
                </c:pt>
                <c:pt idx="373">
                  <c:v>0.3735</c:v>
                </c:pt>
                <c:pt idx="374">
                  <c:v>0.3745</c:v>
                </c:pt>
                <c:pt idx="375">
                  <c:v>0.3755</c:v>
                </c:pt>
                <c:pt idx="376">
                  <c:v>0.3765</c:v>
                </c:pt>
                <c:pt idx="377">
                  <c:v>0.3775</c:v>
                </c:pt>
                <c:pt idx="378">
                  <c:v>0.3785</c:v>
                </c:pt>
                <c:pt idx="379">
                  <c:v>0.3795</c:v>
                </c:pt>
                <c:pt idx="380">
                  <c:v>0.3805</c:v>
                </c:pt>
                <c:pt idx="381">
                  <c:v>0.38150000000000001</c:v>
                </c:pt>
                <c:pt idx="382">
                  <c:v>0.38250000000000001</c:v>
                </c:pt>
                <c:pt idx="383">
                  <c:v>0.38350000000000001</c:v>
                </c:pt>
                <c:pt idx="384">
                  <c:v>0.38450000000000001</c:v>
                </c:pt>
                <c:pt idx="385">
                  <c:v>0.38550000000000001</c:v>
                </c:pt>
                <c:pt idx="386">
                  <c:v>0.38650000000000001</c:v>
                </c:pt>
                <c:pt idx="387">
                  <c:v>0.38750000000000001</c:v>
                </c:pt>
                <c:pt idx="388">
                  <c:v>0.38850000000000001</c:v>
                </c:pt>
                <c:pt idx="389">
                  <c:v>0.38950000000000001</c:v>
                </c:pt>
                <c:pt idx="390">
                  <c:v>0.39050000000000001</c:v>
                </c:pt>
                <c:pt idx="391">
                  <c:v>0.39150000000000001</c:v>
                </c:pt>
                <c:pt idx="392">
                  <c:v>0.39250000000000002</c:v>
                </c:pt>
                <c:pt idx="393">
                  <c:v>0.39350000000000002</c:v>
                </c:pt>
                <c:pt idx="394">
                  <c:v>0.39450000000000002</c:v>
                </c:pt>
                <c:pt idx="395">
                  <c:v>0.39550000000000002</c:v>
                </c:pt>
                <c:pt idx="396">
                  <c:v>0.39650000000000002</c:v>
                </c:pt>
                <c:pt idx="397">
                  <c:v>0.39750000000000002</c:v>
                </c:pt>
                <c:pt idx="398">
                  <c:v>0.39850000000000002</c:v>
                </c:pt>
                <c:pt idx="399">
                  <c:v>0.39950000000000002</c:v>
                </c:pt>
                <c:pt idx="400">
                  <c:v>0.40050000000000002</c:v>
                </c:pt>
                <c:pt idx="401">
                  <c:v>0.40150000000000002</c:v>
                </c:pt>
                <c:pt idx="402">
                  <c:v>0.40250000000000002</c:v>
                </c:pt>
                <c:pt idx="403">
                  <c:v>0.40350000000000003</c:v>
                </c:pt>
                <c:pt idx="404">
                  <c:v>0.40450000000000003</c:v>
                </c:pt>
                <c:pt idx="405">
                  <c:v>0.40550000000000003</c:v>
                </c:pt>
                <c:pt idx="406">
                  <c:v>0.40650000000000003</c:v>
                </c:pt>
                <c:pt idx="407">
                  <c:v>0.40750000000000003</c:v>
                </c:pt>
                <c:pt idx="408">
                  <c:v>0.40850000000000003</c:v>
                </c:pt>
                <c:pt idx="409">
                  <c:v>0.40950000000000003</c:v>
                </c:pt>
                <c:pt idx="410">
                  <c:v>0.41050000000000003</c:v>
                </c:pt>
                <c:pt idx="411">
                  <c:v>0.41150000000000003</c:v>
                </c:pt>
                <c:pt idx="412">
                  <c:v>0.41250000000000003</c:v>
                </c:pt>
                <c:pt idx="413">
                  <c:v>0.41350000000000003</c:v>
                </c:pt>
                <c:pt idx="414">
                  <c:v>0.41450000000000004</c:v>
                </c:pt>
                <c:pt idx="415">
                  <c:v>0.41550000000000004</c:v>
                </c:pt>
                <c:pt idx="416">
                  <c:v>0.41650000000000004</c:v>
                </c:pt>
                <c:pt idx="417">
                  <c:v>0.41749999999999998</c:v>
                </c:pt>
                <c:pt idx="418">
                  <c:v>0.41849999999999998</c:v>
                </c:pt>
                <c:pt idx="419">
                  <c:v>0.41949999999999998</c:v>
                </c:pt>
                <c:pt idx="420">
                  <c:v>0.42049999999999998</c:v>
                </c:pt>
                <c:pt idx="421">
                  <c:v>0.42149999999999999</c:v>
                </c:pt>
                <c:pt idx="422">
                  <c:v>0.42249999999999999</c:v>
                </c:pt>
                <c:pt idx="423">
                  <c:v>0.42349999999999999</c:v>
                </c:pt>
                <c:pt idx="424">
                  <c:v>0.42449999999999999</c:v>
                </c:pt>
                <c:pt idx="425">
                  <c:v>0.42549999999999999</c:v>
                </c:pt>
                <c:pt idx="426">
                  <c:v>0.42649999999999999</c:v>
                </c:pt>
                <c:pt idx="427">
                  <c:v>0.42749999999999999</c:v>
                </c:pt>
                <c:pt idx="428">
                  <c:v>0.42849999999999999</c:v>
                </c:pt>
                <c:pt idx="429">
                  <c:v>0.42949999999999999</c:v>
                </c:pt>
                <c:pt idx="430">
                  <c:v>0.43049999999999999</c:v>
                </c:pt>
                <c:pt idx="431">
                  <c:v>0.43149999999999999</c:v>
                </c:pt>
                <c:pt idx="432">
                  <c:v>0.4325</c:v>
                </c:pt>
                <c:pt idx="433">
                  <c:v>0.4335</c:v>
                </c:pt>
                <c:pt idx="434">
                  <c:v>0.4345</c:v>
                </c:pt>
                <c:pt idx="435">
                  <c:v>0.4355</c:v>
                </c:pt>
                <c:pt idx="436">
                  <c:v>0.4365</c:v>
                </c:pt>
                <c:pt idx="437">
                  <c:v>0.4375</c:v>
                </c:pt>
                <c:pt idx="438">
                  <c:v>0.4385</c:v>
                </c:pt>
                <c:pt idx="439">
                  <c:v>0.4395</c:v>
                </c:pt>
                <c:pt idx="440">
                  <c:v>0.4405</c:v>
                </c:pt>
                <c:pt idx="441">
                  <c:v>0.4415</c:v>
                </c:pt>
                <c:pt idx="442">
                  <c:v>0.4425</c:v>
                </c:pt>
                <c:pt idx="443">
                  <c:v>0.44350000000000001</c:v>
                </c:pt>
                <c:pt idx="444">
                  <c:v>0.44450000000000001</c:v>
                </c:pt>
                <c:pt idx="445">
                  <c:v>0.44550000000000001</c:v>
                </c:pt>
                <c:pt idx="446">
                  <c:v>0.44650000000000001</c:v>
                </c:pt>
                <c:pt idx="447">
                  <c:v>0.44750000000000001</c:v>
                </c:pt>
                <c:pt idx="448">
                  <c:v>0.44850000000000001</c:v>
                </c:pt>
                <c:pt idx="449">
                  <c:v>0.44950000000000001</c:v>
                </c:pt>
                <c:pt idx="450">
                  <c:v>0.45050000000000001</c:v>
                </c:pt>
                <c:pt idx="451">
                  <c:v>0.45150000000000001</c:v>
                </c:pt>
                <c:pt idx="452">
                  <c:v>0.45250000000000001</c:v>
                </c:pt>
                <c:pt idx="453">
                  <c:v>0.45350000000000001</c:v>
                </c:pt>
                <c:pt idx="454">
                  <c:v>0.45450000000000002</c:v>
                </c:pt>
                <c:pt idx="455">
                  <c:v>0.45550000000000002</c:v>
                </c:pt>
                <c:pt idx="456">
                  <c:v>0.45650000000000002</c:v>
                </c:pt>
                <c:pt idx="457">
                  <c:v>0.45750000000000002</c:v>
                </c:pt>
                <c:pt idx="458">
                  <c:v>0.45850000000000002</c:v>
                </c:pt>
                <c:pt idx="459">
                  <c:v>0.45950000000000002</c:v>
                </c:pt>
                <c:pt idx="460">
                  <c:v>0.46050000000000002</c:v>
                </c:pt>
                <c:pt idx="461">
                  <c:v>0.46150000000000002</c:v>
                </c:pt>
                <c:pt idx="462">
                  <c:v>0.46250000000000002</c:v>
                </c:pt>
                <c:pt idx="463">
                  <c:v>0.46350000000000002</c:v>
                </c:pt>
                <c:pt idx="464">
                  <c:v>0.46450000000000002</c:v>
                </c:pt>
                <c:pt idx="465">
                  <c:v>0.46550000000000002</c:v>
                </c:pt>
                <c:pt idx="466">
                  <c:v>0.46650000000000003</c:v>
                </c:pt>
                <c:pt idx="467">
                  <c:v>0.46750000000000003</c:v>
                </c:pt>
                <c:pt idx="468">
                  <c:v>0.46850000000000003</c:v>
                </c:pt>
                <c:pt idx="469">
                  <c:v>0.46950000000000003</c:v>
                </c:pt>
                <c:pt idx="470">
                  <c:v>0.47050000000000003</c:v>
                </c:pt>
                <c:pt idx="471">
                  <c:v>0.47150000000000003</c:v>
                </c:pt>
                <c:pt idx="472">
                  <c:v>0.47250000000000003</c:v>
                </c:pt>
                <c:pt idx="473">
                  <c:v>0.47350000000000003</c:v>
                </c:pt>
                <c:pt idx="474">
                  <c:v>0.47450000000000003</c:v>
                </c:pt>
                <c:pt idx="475">
                  <c:v>0.47550000000000003</c:v>
                </c:pt>
                <c:pt idx="476">
                  <c:v>0.47650000000000003</c:v>
                </c:pt>
                <c:pt idx="477">
                  <c:v>0.47750000000000004</c:v>
                </c:pt>
                <c:pt idx="478">
                  <c:v>0.47850000000000004</c:v>
                </c:pt>
                <c:pt idx="479">
                  <c:v>0.47950000000000004</c:v>
                </c:pt>
                <c:pt idx="480">
                  <c:v>0.48049999999999998</c:v>
                </c:pt>
                <c:pt idx="481">
                  <c:v>0.48149999999999998</c:v>
                </c:pt>
                <c:pt idx="482">
                  <c:v>0.48249999999999998</c:v>
                </c:pt>
                <c:pt idx="483">
                  <c:v>0.48349999999999999</c:v>
                </c:pt>
                <c:pt idx="484">
                  <c:v>0.48449999999999999</c:v>
                </c:pt>
                <c:pt idx="485">
                  <c:v>0.48549999999999999</c:v>
                </c:pt>
                <c:pt idx="486">
                  <c:v>0.48649999999999999</c:v>
                </c:pt>
                <c:pt idx="487">
                  <c:v>0.48749999999999999</c:v>
                </c:pt>
                <c:pt idx="488">
                  <c:v>0.48849999999999999</c:v>
                </c:pt>
                <c:pt idx="489">
                  <c:v>0.48949999999999999</c:v>
                </c:pt>
                <c:pt idx="490">
                  <c:v>0.49049999999999999</c:v>
                </c:pt>
                <c:pt idx="491">
                  <c:v>0.49149999999999999</c:v>
                </c:pt>
                <c:pt idx="492">
                  <c:v>0.49249999999999999</c:v>
                </c:pt>
                <c:pt idx="493">
                  <c:v>0.49349999999999999</c:v>
                </c:pt>
                <c:pt idx="494">
                  <c:v>0.4945</c:v>
                </c:pt>
                <c:pt idx="495">
                  <c:v>0.4955</c:v>
                </c:pt>
                <c:pt idx="496">
                  <c:v>0.4965</c:v>
                </c:pt>
                <c:pt idx="497">
                  <c:v>0.4975</c:v>
                </c:pt>
                <c:pt idx="498">
                  <c:v>0.4985</c:v>
                </c:pt>
                <c:pt idx="499">
                  <c:v>0.4995</c:v>
                </c:pt>
                <c:pt idx="500">
                  <c:v>0.50049999999999994</c:v>
                </c:pt>
                <c:pt idx="501">
                  <c:v>0.50149999999999995</c:v>
                </c:pt>
                <c:pt idx="502">
                  <c:v>0.50249999999999995</c:v>
                </c:pt>
                <c:pt idx="503">
                  <c:v>0.50349999999999995</c:v>
                </c:pt>
                <c:pt idx="504">
                  <c:v>0.50449999999999995</c:v>
                </c:pt>
                <c:pt idx="505">
                  <c:v>0.50549999999999995</c:v>
                </c:pt>
                <c:pt idx="506">
                  <c:v>0.50649999999999995</c:v>
                </c:pt>
                <c:pt idx="507">
                  <c:v>0.50749999999999995</c:v>
                </c:pt>
                <c:pt idx="508">
                  <c:v>0.50849999999999995</c:v>
                </c:pt>
                <c:pt idx="509">
                  <c:v>0.50949999999999995</c:v>
                </c:pt>
                <c:pt idx="510">
                  <c:v>0.51049999999999995</c:v>
                </c:pt>
                <c:pt idx="511">
                  <c:v>0.51149999999999995</c:v>
                </c:pt>
                <c:pt idx="512">
                  <c:v>0.51249999999999996</c:v>
                </c:pt>
                <c:pt idx="513">
                  <c:v>0.51349999999999996</c:v>
                </c:pt>
                <c:pt idx="514">
                  <c:v>0.51449999999999996</c:v>
                </c:pt>
                <c:pt idx="515">
                  <c:v>0.51549999999999996</c:v>
                </c:pt>
                <c:pt idx="516">
                  <c:v>0.51649999999999996</c:v>
                </c:pt>
                <c:pt idx="517">
                  <c:v>0.51749999999999996</c:v>
                </c:pt>
                <c:pt idx="518">
                  <c:v>0.51849999999999996</c:v>
                </c:pt>
                <c:pt idx="519">
                  <c:v>0.51949999999999996</c:v>
                </c:pt>
                <c:pt idx="520">
                  <c:v>0.52049999999999996</c:v>
                </c:pt>
                <c:pt idx="521">
                  <c:v>0.52149999999999996</c:v>
                </c:pt>
                <c:pt idx="522">
                  <c:v>0.52249999999999996</c:v>
                </c:pt>
                <c:pt idx="523">
                  <c:v>0.52349999999999997</c:v>
                </c:pt>
                <c:pt idx="524">
                  <c:v>0.52449999999999997</c:v>
                </c:pt>
                <c:pt idx="525">
                  <c:v>0.52549999999999997</c:v>
                </c:pt>
                <c:pt idx="526">
                  <c:v>0.52649999999999997</c:v>
                </c:pt>
                <c:pt idx="527">
                  <c:v>0.52749999999999997</c:v>
                </c:pt>
                <c:pt idx="528">
                  <c:v>0.52849999999999997</c:v>
                </c:pt>
                <c:pt idx="529">
                  <c:v>0.52949999999999997</c:v>
                </c:pt>
                <c:pt idx="530">
                  <c:v>0.53049999999999997</c:v>
                </c:pt>
                <c:pt idx="531">
                  <c:v>0.53149999999999997</c:v>
                </c:pt>
                <c:pt idx="532">
                  <c:v>0.53249999999999997</c:v>
                </c:pt>
                <c:pt idx="533">
                  <c:v>0.53349999999999997</c:v>
                </c:pt>
                <c:pt idx="534">
                  <c:v>0.53449999999999998</c:v>
                </c:pt>
                <c:pt idx="535">
                  <c:v>0.53549999999999998</c:v>
                </c:pt>
                <c:pt idx="536">
                  <c:v>0.53649999999999998</c:v>
                </c:pt>
                <c:pt idx="537">
                  <c:v>0.53749999999999998</c:v>
                </c:pt>
                <c:pt idx="538">
                  <c:v>0.53849999999999998</c:v>
                </c:pt>
                <c:pt idx="539">
                  <c:v>0.53949999999999998</c:v>
                </c:pt>
                <c:pt idx="540">
                  <c:v>0.54049999999999998</c:v>
                </c:pt>
                <c:pt idx="541">
                  <c:v>0.54149999999999998</c:v>
                </c:pt>
                <c:pt idx="542">
                  <c:v>0.54249999999999998</c:v>
                </c:pt>
                <c:pt idx="543">
                  <c:v>0.54349999999999998</c:v>
                </c:pt>
                <c:pt idx="544">
                  <c:v>0.54449999999999998</c:v>
                </c:pt>
                <c:pt idx="545">
                  <c:v>0.54549999999999998</c:v>
                </c:pt>
                <c:pt idx="546">
                  <c:v>0.54649999999999999</c:v>
                </c:pt>
                <c:pt idx="547">
                  <c:v>0.54749999999999999</c:v>
                </c:pt>
                <c:pt idx="548">
                  <c:v>0.54849999999999999</c:v>
                </c:pt>
                <c:pt idx="549">
                  <c:v>0.54949999999999999</c:v>
                </c:pt>
                <c:pt idx="550">
                  <c:v>0.55049999999999999</c:v>
                </c:pt>
                <c:pt idx="551">
                  <c:v>0.55149999999999999</c:v>
                </c:pt>
                <c:pt idx="552">
                  <c:v>0.55249999999999999</c:v>
                </c:pt>
                <c:pt idx="553">
                  <c:v>0.55349999999999999</c:v>
                </c:pt>
                <c:pt idx="554">
                  <c:v>0.55449999999999999</c:v>
                </c:pt>
                <c:pt idx="555">
                  <c:v>0.55549999999999999</c:v>
                </c:pt>
                <c:pt idx="556">
                  <c:v>0.55649999999999999</c:v>
                </c:pt>
                <c:pt idx="557">
                  <c:v>0.5575</c:v>
                </c:pt>
                <c:pt idx="558">
                  <c:v>0.5585</c:v>
                </c:pt>
                <c:pt idx="559">
                  <c:v>0.5595</c:v>
                </c:pt>
                <c:pt idx="560">
                  <c:v>0.5605</c:v>
                </c:pt>
                <c:pt idx="561">
                  <c:v>0.5615</c:v>
                </c:pt>
                <c:pt idx="562">
                  <c:v>0.5625</c:v>
                </c:pt>
                <c:pt idx="563">
                  <c:v>0.5635</c:v>
                </c:pt>
                <c:pt idx="564">
                  <c:v>0.5645</c:v>
                </c:pt>
                <c:pt idx="565">
                  <c:v>0.5655</c:v>
                </c:pt>
                <c:pt idx="566">
                  <c:v>0.5665</c:v>
                </c:pt>
                <c:pt idx="567">
                  <c:v>0.5675</c:v>
                </c:pt>
                <c:pt idx="568">
                  <c:v>0.56850000000000001</c:v>
                </c:pt>
                <c:pt idx="569">
                  <c:v>0.56950000000000001</c:v>
                </c:pt>
                <c:pt idx="570">
                  <c:v>0.57050000000000001</c:v>
                </c:pt>
                <c:pt idx="571">
                  <c:v>0.57150000000000001</c:v>
                </c:pt>
                <c:pt idx="572">
                  <c:v>0.57250000000000001</c:v>
                </c:pt>
                <c:pt idx="573">
                  <c:v>0.57350000000000001</c:v>
                </c:pt>
                <c:pt idx="574">
                  <c:v>0.57450000000000001</c:v>
                </c:pt>
                <c:pt idx="575">
                  <c:v>0.57550000000000001</c:v>
                </c:pt>
                <c:pt idx="576">
                  <c:v>0.57650000000000001</c:v>
                </c:pt>
                <c:pt idx="577">
                  <c:v>0.5774999999999999</c:v>
                </c:pt>
                <c:pt idx="578">
                  <c:v>0.5784999999999999</c:v>
                </c:pt>
                <c:pt idx="579">
                  <c:v>0.5794999999999999</c:v>
                </c:pt>
                <c:pt idx="580">
                  <c:v>0.5804999999999999</c:v>
                </c:pt>
                <c:pt idx="581">
                  <c:v>0.58149999999999991</c:v>
                </c:pt>
                <c:pt idx="582">
                  <c:v>0.58249999999999991</c:v>
                </c:pt>
                <c:pt idx="583">
                  <c:v>0.58349999999999991</c:v>
                </c:pt>
                <c:pt idx="584">
                  <c:v>0.58449999999999991</c:v>
                </c:pt>
                <c:pt idx="585">
                  <c:v>0.58549999999999991</c:v>
                </c:pt>
                <c:pt idx="586">
                  <c:v>0.58649999999999991</c:v>
                </c:pt>
                <c:pt idx="587">
                  <c:v>0.58749999999999991</c:v>
                </c:pt>
                <c:pt idx="588">
                  <c:v>0.58849999999999991</c:v>
                </c:pt>
                <c:pt idx="589">
                  <c:v>0.58949999999999991</c:v>
                </c:pt>
                <c:pt idx="590">
                  <c:v>0.59049999999999991</c:v>
                </c:pt>
                <c:pt idx="591">
                  <c:v>0.59149999999999991</c:v>
                </c:pt>
                <c:pt idx="592">
                  <c:v>0.59249999999999992</c:v>
                </c:pt>
                <c:pt idx="593">
                  <c:v>0.59349999999999992</c:v>
                </c:pt>
                <c:pt idx="594">
                  <c:v>0.59449999999999992</c:v>
                </c:pt>
                <c:pt idx="595">
                  <c:v>0.59549999999999992</c:v>
                </c:pt>
                <c:pt idx="596">
                  <c:v>0.59649999999999992</c:v>
                </c:pt>
                <c:pt idx="597">
                  <c:v>0.59749999999999992</c:v>
                </c:pt>
                <c:pt idx="598">
                  <c:v>0.59849999999999992</c:v>
                </c:pt>
                <c:pt idx="599">
                  <c:v>0.59949999999999992</c:v>
                </c:pt>
                <c:pt idx="600">
                  <c:v>0.60049999999999992</c:v>
                </c:pt>
                <c:pt idx="601">
                  <c:v>0.60149999999999992</c:v>
                </c:pt>
                <c:pt idx="602">
                  <c:v>0.60249999999999992</c:v>
                </c:pt>
                <c:pt idx="603">
                  <c:v>0.60349999999999993</c:v>
                </c:pt>
                <c:pt idx="604">
                  <c:v>0.60449999999999993</c:v>
                </c:pt>
                <c:pt idx="605">
                  <c:v>0.60549999999999993</c:v>
                </c:pt>
                <c:pt idx="606">
                  <c:v>0.60649999999999993</c:v>
                </c:pt>
                <c:pt idx="607">
                  <c:v>0.60749999999999993</c:v>
                </c:pt>
                <c:pt idx="608">
                  <c:v>0.60849999999999993</c:v>
                </c:pt>
                <c:pt idx="609">
                  <c:v>0.60949999999999993</c:v>
                </c:pt>
                <c:pt idx="610">
                  <c:v>0.61049999999999993</c:v>
                </c:pt>
                <c:pt idx="611">
                  <c:v>0.61149999999999993</c:v>
                </c:pt>
                <c:pt idx="612">
                  <c:v>0.61249999999999993</c:v>
                </c:pt>
                <c:pt idx="613">
                  <c:v>0.61349999999999993</c:v>
                </c:pt>
                <c:pt idx="614">
                  <c:v>0.61449999999999994</c:v>
                </c:pt>
                <c:pt idx="615">
                  <c:v>0.61549999999999994</c:v>
                </c:pt>
                <c:pt idx="616">
                  <c:v>0.61649999999999994</c:v>
                </c:pt>
                <c:pt idx="617">
                  <c:v>0.61749999999999994</c:v>
                </c:pt>
                <c:pt idx="618">
                  <c:v>0.61849999999999994</c:v>
                </c:pt>
                <c:pt idx="619">
                  <c:v>0.61949999999999994</c:v>
                </c:pt>
                <c:pt idx="620">
                  <c:v>0.62049999999999994</c:v>
                </c:pt>
                <c:pt idx="621">
                  <c:v>0.62149999999999994</c:v>
                </c:pt>
                <c:pt idx="622">
                  <c:v>0.62249999999999994</c:v>
                </c:pt>
                <c:pt idx="623">
                  <c:v>0.62349999999999994</c:v>
                </c:pt>
                <c:pt idx="624">
                  <c:v>0.62449999999999994</c:v>
                </c:pt>
                <c:pt idx="625">
                  <c:v>0.62549999999999994</c:v>
                </c:pt>
                <c:pt idx="626">
                  <c:v>0.62649999999999995</c:v>
                </c:pt>
                <c:pt idx="627">
                  <c:v>0.62749999999999995</c:v>
                </c:pt>
                <c:pt idx="628">
                  <c:v>0.62849999999999995</c:v>
                </c:pt>
                <c:pt idx="629">
                  <c:v>0.62949999999999995</c:v>
                </c:pt>
                <c:pt idx="630">
                  <c:v>0.63049999999999995</c:v>
                </c:pt>
                <c:pt idx="631">
                  <c:v>0.63149999999999995</c:v>
                </c:pt>
                <c:pt idx="632">
                  <c:v>0.63249999999999995</c:v>
                </c:pt>
                <c:pt idx="633">
                  <c:v>0.63349999999999995</c:v>
                </c:pt>
                <c:pt idx="634">
                  <c:v>0.63449999999999995</c:v>
                </c:pt>
                <c:pt idx="635">
                  <c:v>0.63549999999999995</c:v>
                </c:pt>
                <c:pt idx="636">
                  <c:v>0.63649999999999995</c:v>
                </c:pt>
                <c:pt idx="637">
                  <c:v>0.63749999999999996</c:v>
                </c:pt>
                <c:pt idx="638">
                  <c:v>0.63849999999999996</c:v>
                </c:pt>
                <c:pt idx="639">
                  <c:v>0.63949999999999996</c:v>
                </c:pt>
                <c:pt idx="640">
                  <c:v>0.64049999999999996</c:v>
                </c:pt>
                <c:pt idx="641">
                  <c:v>0.64149999999999996</c:v>
                </c:pt>
                <c:pt idx="642">
                  <c:v>0.64249999999999996</c:v>
                </c:pt>
                <c:pt idx="643">
                  <c:v>0.64349999999999996</c:v>
                </c:pt>
                <c:pt idx="644">
                  <c:v>0.64449999999999996</c:v>
                </c:pt>
                <c:pt idx="645">
                  <c:v>0.64549999999999996</c:v>
                </c:pt>
                <c:pt idx="646">
                  <c:v>0.64649999999999996</c:v>
                </c:pt>
                <c:pt idx="647">
                  <c:v>0.64749999999999996</c:v>
                </c:pt>
                <c:pt idx="648">
                  <c:v>0.64849999999999997</c:v>
                </c:pt>
                <c:pt idx="649">
                  <c:v>0.64949999999999997</c:v>
                </c:pt>
                <c:pt idx="650">
                  <c:v>0.65049999999999997</c:v>
                </c:pt>
                <c:pt idx="651">
                  <c:v>0.65149999999999997</c:v>
                </c:pt>
                <c:pt idx="652">
                  <c:v>0.65249999999999997</c:v>
                </c:pt>
                <c:pt idx="653">
                  <c:v>0.65349999999999997</c:v>
                </c:pt>
                <c:pt idx="654">
                  <c:v>0.65449999999999997</c:v>
                </c:pt>
                <c:pt idx="655">
                  <c:v>0.65549999999999997</c:v>
                </c:pt>
                <c:pt idx="656">
                  <c:v>0.65649999999999997</c:v>
                </c:pt>
                <c:pt idx="657">
                  <c:v>0.65749999999999997</c:v>
                </c:pt>
                <c:pt idx="658">
                  <c:v>0.65849999999999997</c:v>
                </c:pt>
                <c:pt idx="659">
                  <c:v>0.65949999999999998</c:v>
                </c:pt>
                <c:pt idx="660">
                  <c:v>0.66049999999999998</c:v>
                </c:pt>
                <c:pt idx="661">
                  <c:v>0.66149999999999998</c:v>
                </c:pt>
                <c:pt idx="662">
                  <c:v>0.66249999999999998</c:v>
                </c:pt>
                <c:pt idx="663">
                  <c:v>0.66349999999999998</c:v>
                </c:pt>
                <c:pt idx="664">
                  <c:v>0.66449999999999998</c:v>
                </c:pt>
                <c:pt idx="665">
                  <c:v>0.66549999999999998</c:v>
                </c:pt>
                <c:pt idx="666">
                  <c:v>0.66649999999999998</c:v>
                </c:pt>
                <c:pt idx="667">
                  <c:v>0.66749999999999998</c:v>
                </c:pt>
                <c:pt idx="668">
                  <c:v>0.66849999999999998</c:v>
                </c:pt>
                <c:pt idx="669">
                  <c:v>0.66949999999999998</c:v>
                </c:pt>
                <c:pt idx="670">
                  <c:v>0.67049999999999998</c:v>
                </c:pt>
                <c:pt idx="671">
                  <c:v>0.67149999999999999</c:v>
                </c:pt>
                <c:pt idx="672">
                  <c:v>0.67249999999999999</c:v>
                </c:pt>
                <c:pt idx="673">
                  <c:v>0.67349999999999999</c:v>
                </c:pt>
                <c:pt idx="674">
                  <c:v>0.67449999999999999</c:v>
                </c:pt>
                <c:pt idx="675">
                  <c:v>0.67549999999999999</c:v>
                </c:pt>
                <c:pt idx="676">
                  <c:v>0.67649999999999999</c:v>
                </c:pt>
                <c:pt idx="677">
                  <c:v>0.67749999999999999</c:v>
                </c:pt>
                <c:pt idx="678">
                  <c:v>0.67849999999999999</c:v>
                </c:pt>
                <c:pt idx="679">
                  <c:v>0.67949999999999999</c:v>
                </c:pt>
                <c:pt idx="680">
                  <c:v>0.68049999999999999</c:v>
                </c:pt>
                <c:pt idx="681">
                  <c:v>0.68149999999999999</c:v>
                </c:pt>
                <c:pt idx="682">
                  <c:v>0.6825</c:v>
                </c:pt>
                <c:pt idx="683">
                  <c:v>0.6835</c:v>
                </c:pt>
                <c:pt idx="684">
                  <c:v>0.6845</c:v>
                </c:pt>
                <c:pt idx="685">
                  <c:v>0.6855</c:v>
                </c:pt>
                <c:pt idx="686">
                  <c:v>0.6865</c:v>
                </c:pt>
                <c:pt idx="687">
                  <c:v>0.6875</c:v>
                </c:pt>
                <c:pt idx="688">
                  <c:v>0.6885</c:v>
                </c:pt>
                <c:pt idx="689">
                  <c:v>0.6895</c:v>
                </c:pt>
                <c:pt idx="690">
                  <c:v>0.6905</c:v>
                </c:pt>
                <c:pt idx="691">
                  <c:v>0.6915</c:v>
                </c:pt>
                <c:pt idx="692">
                  <c:v>0.6925</c:v>
                </c:pt>
                <c:pt idx="693">
                  <c:v>0.69350000000000001</c:v>
                </c:pt>
                <c:pt idx="694">
                  <c:v>0.69450000000000001</c:v>
                </c:pt>
                <c:pt idx="695">
                  <c:v>0.69550000000000001</c:v>
                </c:pt>
                <c:pt idx="696">
                  <c:v>0.69650000000000001</c:v>
                </c:pt>
                <c:pt idx="697">
                  <c:v>0.69750000000000001</c:v>
                </c:pt>
                <c:pt idx="698">
                  <c:v>0.69850000000000001</c:v>
                </c:pt>
                <c:pt idx="699">
                  <c:v>0.69950000000000001</c:v>
                </c:pt>
                <c:pt idx="700">
                  <c:v>0.70050000000000001</c:v>
                </c:pt>
                <c:pt idx="701">
                  <c:v>0.70150000000000001</c:v>
                </c:pt>
                <c:pt idx="702">
                  <c:v>0.70250000000000001</c:v>
                </c:pt>
                <c:pt idx="703">
                  <c:v>0.70350000000000001</c:v>
                </c:pt>
                <c:pt idx="704">
                  <c:v>0.7044999999999999</c:v>
                </c:pt>
                <c:pt idx="705">
                  <c:v>0.7054999999999999</c:v>
                </c:pt>
                <c:pt idx="706">
                  <c:v>0.70649999999999991</c:v>
                </c:pt>
                <c:pt idx="707">
                  <c:v>0.70749999999999991</c:v>
                </c:pt>
                <c:pt idx="708">
                  <c:v>0.70849999999999991</c:v>
                </c:pt>
                <c:pt idx="709">
                  <c:v>0.70949999999999991</c:v>
                </c:pt>
                <c:pt idx="710">
                  <c:v>0.71049999999999991</c:v>
                </c:pt>
                <c:pt idx="711">
                  <c:v>0.71149999999999991</c:v>
                </c:pt>
                <c:pt idx="712">
                  <c:v>0.71249999999999991</c:v>
                </c:pt>
                <c:pt idx="713">
                  <c:v>0.71349999999999991</c:v>
                </c:pt>
                <c:pt idx="714">
                  <c:v>0.71449999999999991</c:v>
                </c:pt>
                <c:pt idx="715">
                  <c:v>0.71549999999999991</c:v>
                </c:pt>
                <c:pt idx="716">
                  <c:v>0.71649999999999991</c:v>
                </c:pt>
                <c:pt idx="717">
                  <c:v>0.71749999999999992</c:v>
                </c:pt>
                <c:pt idx="718">
                  <c:v>0.71849999999999992</c:v>
                </c:pt>
                <c:pt idx="719">
                  <c:v>0.71949999999999992</c:v>
                </c:pt>
                <c:pt idx="720">
                  <c:v>0.72049999999999992</c:v>
                </c:pt>
                <c:pt idx="721">
                  <c:v>0.72149999999999992</c:v>
                </c:pt>
                <c:pt idx="722">
                  <c:v>0.72249999999999992</c:v>
                </c:pt>
                <c:pt idx="723">
                  <c:v>0.72349999999999992</c:v>
                </c:pt>
                <c:pt idx="724">
                  <c:v>0.72449999999999992</c:v>
                </c:pt>
                <c:pt idx="725">
                  <c:v>0.72549999999999992</c:v>
                </c:pt>
                <c:pt idx="726">
                  <c:v>0.72649999999999992</c:v>
                </c:pt>
                <c:pt idx="727">
                  <c:v>0.72749999999999992</c:v>
                </c:pt>
                <c:pt idx="728">
                  <c:v>0.72849999999999993</c:v>
                </c:pt>
                <c:pt idx="729">
                  <c:v>0.72949999999999993</c:v>
                </c:pt>
                <c:pt idx="730">
                  <c:v>0.73049999999999993</c:v>
                </c:pt>
                <c:pt idx="731">
                  <c:v>0.73149999999999993</c:v>
                </c:pt>
                <c:pt idx="732">
                  <c:v>0.73249999999999993</c:v>
                </c:pt>
                <c:pt idx="733">
                  <c:v>0.73349999999999993</c:v>
                </c:pt>
                <c:pt idx="734">
                  <c:v>0.73449999999999993</c:v>
                </c:pt>
                <c:pt idx="735">
                  <c:v>0.73549999999999993</c:v>
                </c:pt>
                <c:pt idx="736">
                  <c:v>0.73649999999999993</c:v>
                </c:pt>
                <c:pt idx="737">
                  <c:v>0.73749999999999993</c:v>
                </c:pt>
                <c:pt idx="738">
                  <c:v>0.73849999999999993</c:v>
                </c:pt>
                <c:pt idx="739">
                  <c:v>0.73949999999999994</c:v>
                </c:pt>
                <c:pt idx="740">
                  <c:v>0.74049999999999994</c:v>
                </c:pt>
                <c:pt idx="741">
                  <c:v>0.74149999999999994</c:v>
                </c:pt>
                <c:pt idx="742">
                  <c:v>0.74249999999999994</c:v>
                </c:pt>
                <c:pt idx="743">
                  <c:v>0.74349999999999994</c:v>
                </c:pt>
                <c:pt idx="744">
                  <c:v>0.74449999999999994</c:v>
                </c:pt>
                <c:pt idx="745">
                  <c:v>0.74549999999999994</c:v>
                </c:pt>
                <c:pt idx="746">
                  <c:v>0.74649999999999994</c:v>
                </c:pt>
                <c:pt idx="747">
                  <c:v>0.74749999999999994</c:v>
                </c:pt>
                <c:pt idx="748">
                  <c:v>0.74849999999999994</c:v>
                </c:pt>
                <c:pt idx="749">
                  <c:v>0.74949999999999994</c:v>
                </c:pt>
                <c:pt idx="750">
                  <c:v>0.75049999999999994</c:v>
                </c:pt>
                <c:pt idx="751">
                  <c:v>0.75149999999999995</c:v>
                </c:pt>
                <c:pt idx="752">
                  <c:v>0.75249999999999995</c:v>
                </c:pt>
                <c:pt idx="753">
                  <c:v>0.75349999999999995</c:v>
                </c:pt>
                <c:pt idx="754">
                  <c:v>0.75449999999999995</c:v>
                </c:pt>
                <c:pt idx="755">
                  <c:v>0.75549999999999995</c:v>
                </c:pt>
                <c:pt idx="756">
                  <c:v>0.75649999999999995</c:v>
                </c:pt>
                <c:pt idx="757">
                  <c:v>0.75749999999999995</c:v>
                </c:pt>
                <c:pt idx="758">
                  <c:v>0.75849999999999995</c:v>
                </c:pt>
                <c:pt idx="759">
                  <c:v>0.75949999999999995</c:v>
                </c:pt>
                <c:pt idx="760">
                  <c:v>0.76049999999999995</c:v>
                </c:pt>
                <c:pt idx="761">
                  <c:v>0.76149999999999995</c:v>
                </c:pt>
                <c:pt idx="762">
                  <c:v>0.76249999999999996</c:v>
                </c:pt>
                <c:pt idx="763">
                  <c:v>0.76349999999999996</c:v>
                </c:pt>
                <c:pt idx="764">
                  <c:v>0.76449999999999996</c:v>
                </c:pt>
                <c:pt idx="765">
                  <c:v>0.76549999999999996</c:v>
                </c:pt>
                <c:pt idx="766">
                  <c:v>0.76649999999999996</c:v>
                </c:pt>
                <c:pt idx="767">
                  <c:v>0.76749999999999996</c:v>
                </c:pt>
                <c:pt idx="768">
                  <c:v>0.76849999999999996</c:v>
                </c:pt>
                <c:pt idx="769">
                  <c:v>0.76949999999999996</c:v>
                </c:pt>
                <c:pt idx="770">
                  <c:v>0.77049999999999996</c:v>
                </c:pt>
                <c:pt idx="771">
                  <c:v>0.77149999999999996</c:v>
                </c:pt>
                <c:pt idx="772">
                  <c:v>0.77249999999999996</c:v>
                </c:pt>
                <c:pt idx="773">
                  <c:v>0.77349999999999997</c:v>
                </c:pt>
                <c:pt idx="774">
                  <c:v>0.77449999999999997</c:v>
                </c:pt>
                <c:pt idx="775">
                  <c:v>0.77549999999999997</c:v>
                </c:pt>
                <c:pt idx="776">
                  <c:v>0.77649999999999997</c:v>
                </c:pt>
                <c:pt idx="777">
                  <c:v>0.77749999999999997</c:v>
                </c:pt>
                <c:pt idx="778">
                  <c:v>0.77849999999999997</c:v>
                </c:pt>
                <c:pt idx="779">
                  <c:v>0.77949999999999997</c:v>
                </c:pt>
                <c:pt idx="780">
                  <c:v>0.78049999999999997</c:v>
                </c:pt>
                <c:pt idx="781">
                  <c:v>0.78149999999999997</c:v>
                </c:pt>
                <c:pt idx="782">
                  <c:v>0.78249999999999997</c:v>
                </c:pt>
                <c:pt idx="783">
                  <c:v>0.78349999999999997</c:v>
                </c:pt>
                <c:pt idx="784">
                  <c:v>0.78449999999999998</c:v>
                </c:pt>
                <c:pt idx="785">
                  <c:v>0.78549999999999998</c:v>
                </c:pt>
                <c:pt idx="786">
                  <c:v>0.78649999999999998</c:v>
                </c:pt>
                <c:pt idx="787">
                  <c:v>0.78749999999999998</c:v>
                </c:pt>
                <c:pt idx="788">
                  <c:v>0.78849999999999998</c:v>
                </c:pt>
                <c:pt idx="789">
                  <c:v>0.78949999999999998</c:v>
                </c:pt>
                <c:pt idx="790">
                  <c:v>0.79049999999999998</c:v>
                </c:pt>
                <c:pt idx="791">
                  <c:v>0.79149999999999998</c:v>
                </c:pt>
                <c:pt idx="792">
                  <c:v>0.79249999999999998</c:v>
                </c:pt>
                <c:pt idx="793">
                  <c:v>0.79349999999999998</c:v>
                </c:pt>
                <c:pt idx="794">
                  <c:v>0.79449999999999998</c:v>
                </c:pt>
                <c:pt idx="795">
                  <c:v>0.79549999999999998</c:v>
                </c:pt>
                <c:pt idx="796">
                  <c:v>0.79649999999999999</c:v>
                </c:pt>
                <c:pt idx="797">
                  <c:v>0.79749999999999999</c:v>
                </c:pt>
                <c:pt idx="798">
                  <c:v>0.79849999999999999</c:v>
                </c:pt>
                <c:pt idx="799">
                  <c:v>0.79949999999999999</c:v>
                </c:pt>
                <c:pt idx="800">
                  <c:v>0.80049999999999999</c:v>
                </c:pt>
                <c:pt idx="801">
                  <c:v>0.80149999999999999</c:v>
                </c:pt>
                <c:pt idx="802">
                  <c:v>0.80249999999999999</c:v>
                </c:pt>
                <c:pt idx="803">
                  <c:v>0.80349999999999999</c:v>
                </c:pt>
                <c:pt idx="804">
                  <c:v>0.80449999999999999</c:v>
                </c:pt>
                <c:pt idx="805">
                  <c:v>0.80549999999999999</c:v>
                </c:pt>
                <c:pt idx="806">
                  <c:v>0.80649999999999999</c:v>
                </c:pt>
                <c:pt idx="807">
                  <c:v>0.8075</c:v>
                </c:pt>
                <c:pt idx="808">
                  <c:v>0.8085</c:v>
                </c:pt>
                <c:pt idx="809">
                  <c:v>0.8095</c:v>
                </c:pt>
                <c:pt idx="810">
                  <c:v>0.8105</c:v>
                </c:pt>
                <c:pt idx="811">
                  <c:v>0.8115</c:v>
                </c:pt>
                <c:pt idx="812">
                  <c:v>0.8125</c:v>
                </c:pt>
                <c:pt idx="813">
                  <c:v>0.8135</c:v>
                </c:pt>
                <c:pt idx="814">
                  <c:v>0.8145</c:v>
                </c:pt>
                <c:pt idx="815">
                  <c:v>0.8155</c:v>
                </c:pt>
                <c:pt idx="816">
                  <c:v>0.8165</c:v>
                </c:pt>
                <c:pt idx="817">
                  <c:v>0.8175</c:v>
                </c:pt>
                <c:pt idx="818">
                  <c:v>0.81850000000000001</c:v>
                </c:pt>
                <c:pt idx="819">
                  <c:v>0.81950000000000001</c:v>
                </c:pt>
                <c:pt idx="820">
                  <c:v>0.82050000000000001</c:v>
                </c:pt>
                <c:pt idx="821">
                  <c:v>0.82150000000000001</c:v>
                </c:pt>
                <c:pt idx="822">
                  <c:v>0.82250000000000001</c:v>
                </c:pt>
                <c:pt idx="823">
                  <c:v>0.82350000000000001</c:v>
                </c:pt>
                <c:pt idx="824">
                  <c:v>0.82450000000000001</c:v>
                </c:pt>
                <c:pt idx="825">
                  <c:v>0.82550000000000001</c:v>
                </c:pt>
                <c:pt idx="826">
                  <c:v>0.82650000000000001</c:v>
                </c:pt>
                <c:pt idx="827">
                  <c:v>0.82750000000000001</c:v>
                </c:pt>
                <c:pt idx="828">
                  <c:v>0.82850000000000001</c:v>
                </c:pt>
                <c:pt idx="829">
                  <c:v>0.82950000000000002</c:v>
                </c:pt>
                <c:pt idx="830">
                  <c:v>0.83050000000000002</c:v>
                </c:pt>
                <c:pt idx="831">
                  <c:v>0.83150000000000002</c:v>
                </c:pt>
                <c:pt idx="832">
                  <c:v>0.83250000000000002</c:v>
                </c:pt>
                <c:pt idx="833">
                  <c:v>0.83349999999999991</c:v>
                </c:pt>
                <c:pt idx="834">
                  <c:v>0.83449999999999991</c:v>
                </c:pt>
                <c:pt idx="835">
                  <c:v>0.83549999999999991</c:v>
                </c:pt>
                <c:pt idx="836">
                  <c:v>0.83649999999999991</c:v>
                </c:pt>
                <c:pt idx="837">
                  <c:v>0.83749999999999991</c:v>
                </c:pt>
                <c:pt idx="838">
                  <c:v>0.83849999999999991</c:v>
                </c:pt>
                <c:pt idx="839">
                  <c:v>0.83949999999999991</c:v>
                </c:pt>
                <c:pt idx="840">
                  <c:v>0.84049999999999991</c:v>
                </c:pt>
                <c:pt idx="841">
                  <c:v>0.84149999999999991</c:v>
                </c:pt>
                <c:pt idx="842">
                  <c:v>0.84249999999999992</c:v>
                </c:pt>
                <c:pt idx="843">
                  <c:v>0.84349999999999992</c:v>
                </c:pt>
                <c:pt idx="844">
                  <c:v>0.84449999999999992</c:v>
                </c:pt>
                <c:pt idx="845">
                  <c:v>0.84549999999999992</c:v>
                </c:pt>
                <c:pt idx="846">
                  <c:v>0.84649999999999992</c:v>
                </c:pt>
                <c:pt idx="847">
                  <c:v>0.84749999999999992</c:v>
                </c:pt>
                <c:pt idx="848">
                  <c:v>0.84849999999999992</c:v>
                </c:pt>
                <c:pt idx="849">
                  <c:v>0.84949999999999992</c:v>
                </c:pt>
                <c:pt idx="850">
                  <c:v>0.85049999999999992</c:v>
                </c:pt>
                <c:pt idx="851">
                  <c:v>0.85149999999999992</c:v>
                </c:pt>
                <c:pt idx="852">
                  <c:v>0.85249999999999992</c:v>
                </c:pt>
                <c:pt idx="853">
                  <c:v>0.85349999999999993</c:v>
                </c:pt>
                <c:pt idx="854">
                  <c:v>0.85449999999999993</c:v>
                </c:pt>
                <c:pt idx="855">
                  <c:v>0.85549999999999993</c:v>
                </c:pt>
                <c:pt idx="856">
                  <c:v>0.85649999999999993</c:v>
                </c:pt>
                <c:pt idx="857">
                  <c:v>0.85749999999999993</c:v>
                </c:pt>
                <c:pt idx="858">
                  <c:v>0.85849999999999993</c:v>
                </c:pt>
                <c:pt idx="859">
                  <c:v>0.85949999999999993</c:v>
                </c:pt>
                <c:pt idx="860">
                  <c:v>0.86049999999999993</c:v>
                </c:pt>
                <c:pt idx="861">
                  <c:v>0.86149999999999993</c:v>
                </c:pt>
                <c:pt idx="862">
                  <c:v>0.86249999999999993</c:v>
                </c:pt>
                <c:pt idx="863">
                  <c:v>0.86349999999999993</c:v>
                </c:pt>
                <c:pt idx="864">
                  <c:v>0.86449999999999994</c:v>
                </c:pt>
                <c:pt idx="865">
                  <c:v>0.86549999999999994</c:v>
                </c:pt>
                <c:pt idx="866">
                  <c:v>0.86649999999999994</c:v>
                </c:pt>
                <c:pt idx="867">
                  <c:v>0.86749999999999994</c:v>
                </c:pt>
                <c:pt idx="868">
                  <c:v>0.86849999999999994</c:v>
                </c:pt>
                <c:pt idx="869">
                  <c:v>0.86949999999999994</c:v>
                </c:pt>
                <c:pt idx="870">
                  <c:v>0.87049999999999994</c:v>
                </c:pt>
                <c:pt idx="871">
                  <c:v>0.87149999999999994</c:v>
                </c:pt>
                <c:pt idx="872">
                  <c:v>0.87249999999999994</c:v>
                </c:pt>
                <c:pt idx="873">
                  <c:v>0.87349999999999994</c:v>
                </c:pt>
                <c:pt idx="874">
                  <c:v>0.87449999999999994</c:v>
                </c:pt>
                <c:pt idx="875">
                  <c:v>0.87549999999999994</c:v>
                </c:pt>
                <c:pt idx="876">
                  <c:v>0.87649999999999995</c:v>
                </c:pt>
                <c:pt idx="877">
                  <c:v>0.87749999999999995</c:v>
                </c:pt>
                <c:pt idx="878">
                  <c:v>0.87849999999999995</c:v>
                </c:pt>
                <c:pt idx="879">
                  <c:v>0.87949999999999995</c:v>
                </c:pt>
                <c:pt idx="880">
                  <c:v>0.88049999999999995</c:v>
                </c:pt>
                <c:pt idx="881">
                  <c:v>0.88149999999999995</c:v>
                </c:pt>
                <c:pt idx="882">
                  <c:v>0.88249999999999995</c:v>
                </c:pt>
                <c:pt idx="883">
                  <c:v>0.88349999999999995</c:v>
                </c:pt>
                <c:pt idx="884">
                  <c:v>0.88449999999999995</c:v>
                </c:pt>
                <c:pt idx="885">
                  <c:v>0.88549999999999995</c:v>
                </c:pt>
                <c:pt idx="886">
                  <c:v>0.88649999999999995</c:v>
                </c:pt>
                <c:pt idx="887">
                  <c:v>0.88749999999999996</c:v>
                </c:pt>
                <c:pt idx="888">
                  <c:v>0.88849999999999996</c:v>
                </c:pt>
                <c:pt idx="889">
                  <c:v>0.88949999999999996</c:v>
                </c:pt>
                <c:pt idx="890">
                  <c:v>0.89049999999999996</c:v>
                </c:pt>
                <c:pt idx="891">
                  <c:v>0.89149999999999996</c:v>
                </c:pt>
                <c:pt idx="892">
                  <c:v>0.89249999999999996</c:v>
                </c:pt>
                <c:pt idx="893">
                  <c:v>0.89349999999999996</c:v>
                </c:pt>
                <c:pt idx="894">
                  <c:v>0.89449999999999996</c:v>
                </c:pt>
                <c:pt idx="895">
                  <c:v>0.89549999999999996</c:v>
                </c:pt>
                <c:pt idx="896">
                  <c:v>0.89649999999999996</c:v>
                </c:pt>
                <c:pt idx="897">
                  <c:v>0.89749999999999996</c:v>
                </c:pt>
                <c:pt idx="898">
                  <c:v>0.89849999999999997</c:v>
                </c:pt>
                <c:pt idx="899">
                  <c:v>0.89949999999999997</c:v>
                </c:pt>
                <c:pt idx="900">
                  <c:v>0.90049999999999997</c:v>
                </c:pt>
                <c:pt idx="901">
                  <c:v>0.90149999999999997</c:v>
                </c:pt>
                <c:pt idx="902">
                  <c:v>0.90249999999999997</c:v>
                </c:pt>
                <c:pt idx="903">
                  <c:v>0.90349999999999997</c:v>
                </c:pt>
                <c:pt idx="904">
                  <c:v>0.90449999999999997</c:v>
                </c:pt>
                <c:pt idx="905">
                  <c:v>0.90549999999999997</c:v>
                </c:pt>
                <c:pt idx="906">
                  <c:v>0.90649999999999997</c:v>
                </c:pt>
                <c:pt idx="907">
                  <c:v>0.90749999999999997</c:v>
                </c:pt>
                <c:pt idx="908">
                  <c:v>0.90849999999999997</c:v>
                </c:pt>
                <c:pt idx="909">
                  <c:v>0.90949999999999998</c:v>
                </c:pt>
                <c:pt idx="910">
                  <c:v>0.91049999999999998</c:v>
                </c:pt>
                <c:pt idx="911">
                  <c:v>0.91149999999999998</c:v>
                </c:pt>
                <c:pt idx="912">
                  <c:v>0.91249999999999998</c:v>
                </c:pt>
                <c:pt idx="913">
                  <c:v>0.91349999999999998</c:v>
                </c:pt>
                <c:pt idx="914">
                  <c:v>0.91449999999999998</c:v>
                </c:pt>
                <c:pt idx="915">
                  <c:v>0.91549999999999998</c:v>
                </c:pt>
                <c:pt idx="916">
                  <c:v>0.91649999999999998</c:v>
                </c:pt>
                <c:pt idx="917">
                  <c:v>0.91749999999999998</c:v>
                </c:pt>
                <c:pt idx="918">
                  <c:v>0.91849999999999998</c:v>
                </c:pt>
                <c:pt idx="919">
                  <c:v>0.91949999999999998</c:v>
                </c:pt>
                <c:pt idx="920">
                  <c:v>0.92049999999999998</c:v>
                </c:pt>
                <c:pt idx="921">
                  <c:v>0.92149999999999999</c:v>
                </c:pt>
                <c:pt idx="922">
                  <c:v>0.92249999999999999</c:v>
                </c:pt>
                <c:pt idx="923">
                  <c:v>0.92349999999999999</c:v>
                </c:pt>
                <c:pt idx="924">
                  <c:v>0.92449999999999999</c:v>
                </c:pt>
                <c:pt idx="925">
                  <c:v>0.92549999999999999</c:v>
                </c:pt>
                <c:pt idx="926">
                  <c:v>0.92649999999999999</c:v>
                </c:pt>
                <c:pt idx="927">
                  <c:v>0.92749999999999999</c:v>
                </c:pt>
                <c:pt idx="928">
                  <c:v>0.92849999999999999</c:v>
                </c:pt>
                <c:pt idx="929">
                  <c:v>0.92949999999999999</c:v>
                </c:pt>
                <c:pt idx="930">
                  <c:v>0.93049999999999999</c:v>
                </c:pt>
                <c:pt idx="931">
                  <c:v>0.93149999999999999</c:v>
                </c:pt>
                <c:pt idx="932">
                  <c:v>0.9325</c:v>
                </c:pt>
                <c:pt idx="933">
                  <c:v>0.9335</c:v>
                </c:pt>
                <c:pt idx="934">
                  <c:v>0.9345</c:v>
                </c:pt>
                <c:pt idx="935">
                  <c:v>0.9355</c:v>
                </c:pt>
                <c:pt idx="936">
                  <c:v>0.9365</c:v>
                </c:pt>
                <c:pt idx="937">
                  <c:v>0.9375</c:v>
                </c:pt>
                <c:pt idx="938">
                  <c:v>0.9385</c:v>
                </c:pt>
                <c:pt idx="939">
                  <c:v>0.9395</c:v>
                </c:pt>
                <c:pt idx="940">
                  <c:v>0.9405</c:v>
                </c:pt>
                <c:pt idx="941">
                  <c:v>0.9415</c:v>
                </c:pt>
                <c:pt idx="942">
                  <c:v>0.9425</c:v>
                </c:pt>
                <c:pt idx="943">
                  <c:v>0.94350000000000001</c:v>
                </c:pt>
                <c:pt idx="944">
                  <c:v>0.94450000000000001</c:v>
                </c:pt>
                <c:pt idx="945">
                  <c:v>0.94550000000000001</c:v>
                </c:pt>
                <c:pt idx="946">
                  <c:v>0.94650000000000001</c:v>
                </c:pt>
                <c:pt idx="947">
                  <c:v>0.94750000000000001</c:v>
                </c:pt>
                <c:pt idx="948">
                  <c:v>0.94850000000000001</c:v>
                </c:pt>
                <c:pt idx="949">
                  <c:v>0.94950000000000001</c:v>
                </c:pt>
                <c:pt idx="950">
                  <c:v>0.95050000000000001</c:v>
                </c:pt>
                <c:pt idx="951">
                  <c:v>0.95150000000000001</c:v>
                </c:pt>
                <c:pt idx="952">
                  <c:v>0.95250000000000001</c:v>
                </c:pt>
                <c:pt idx="953">
                  <c:v>0.95350000000000001</c:v>
                </c:pt>
                <c:pt idx="954">
                  <c:v>0.95450000000000002</c:v>
                </c:pt>
                <c:pt idx="955">
                  <c:v>0.95550000000000002</c:v>
                </c:pt>
                <c:pt idx="956">
                  <c:v>0.95650000000000002</c:v>
                </c:pt>
                <c:pt idx="957">
                  <c:v>0.95750000000000002</c:v>
                </c:pt>
                <c:pt idx="958">
                  <c:v>0.95850000000000002</c:v>
                </c:pt>
                <c:pt idx="959">
                  <c:v>0.95950000000000002</c:v>
                </c:pt>
                <c:pt idx="960">
                  <c:v>0.96049999999999991</c:v>
                </c:pt>
                <c:pt idx="961">
                  <c:v>0.96149999999999991</c:v>
                </c:pt>
                <c:pt idx="962">
                  <c:v>0.96249999999999991</c:v>
                </c:pt>
                <c:pt idx="963">
                  <c:v>0.96349999999999991</c:v>
                </c:pt>
                <c:pt idx="964">
                  <c:v>0.96449999999999991</c:v>
                </c:pt>
                <c:pt idx="965">
                  <c:v>0.96549999999999991</c:v>
                </c:pt>
                <c:pt idx="966">
                  <c:v>0.96649999999999991</c:v>
                </c:pt>
                <c:pt idx="967">
                  <c:v>0.96749999999999992</c:v>
                </c:pt>
                <c:pt idx="968">
                  <c:v>0.96849999999999992</c:v>
                </c:pt>
                <c:pt idx="969">
                  <c:v>0.96949999999999992</c:v>
                </c:pt>
                <c:pt idx="970">
                  <c:v>0.97049999999999992</c:v>
                </c:pt>
                <c:pt idx="971">
                  <c:v>0.97149999999999992</c:v>
                </c:pt>
                <c:pt idx="972">
                  <c:v>0.97249999999999992</c:v>
                </c:pt>
                <c:pt idx="973">
                  <c:v>0.97349999999999992</c:v>
                </c:pt>
                <c:pt idx="974">
                  <c:v>0.97449999999999992</c:v>
                </c:pt>
                <c:pt idx="975">
                  <c:v>0.97549999999999992</c:v>
                </c:pt>
                <c:pt idx="976">
                  <c:v>0.97649999999999992</c:v>
                </c:pt>
                <c:pt idx="977">
                  <c:v>0.97749999999999992</c:v>
                </c:pt>
                <c:pt idx="978">
                  <c:v>0.97849999999999993</c:v>
                </c:pt>
                <c:pt idx="979">
                  <c:v>0.97949999999999993</c:v>
                </c:pt>
                <c:pt idx="980">
                  <c:v>0.98049999999999993</c:v>
                </c:pt>
                <c:pt idx="981">
                  <c:v>0.98149999999999993</c:v>
                </c:pt>
                <c:pt idx="982">
                  <c:v>0.98249999999999993</c:v>
                </c:pt>
                <c:pt idx="983">
                  <c:v>0.98349999999999993</c:v>
                </c:pt>
                <c:pt idx="984">
                  <c:v>0.98449999999999993</c:v>
                </c:pt>
                <c:pt idx="985">
                  <c:v>0.98549999999999993</c:v>
                </c:pt>
                <c:pt idx="986">
                  <c:v>0.98649999999999993</c:v>
                </c:pt>
                <c:pt idx="987">
                  <c:v>0.98749999999999993</c:v>
                </c:pt>
                <c:pt idx="988">
                  <c:v>0.98849999999999993</c:v>
                </c:pt>
                <c:pt idx="989">
                  <c:v>0.98949999999999994</c:v>
                </c:pt>
                <c:pt idx="990">
                  <c:v>0.99049999999999994</c:v>
                </c:pt>
                <c:pt idx="991">
                  <c:v>0.99149999999999994</c:v>
                </c:pt>
                <c:pt idx="992">
                  <c:v>0.99249999999999994</c:v>
                </c:pt>
                <c:pt idx="993">
                  <c:v>0.99349999999999994</c:v>
                </c:pt>
                <c:pt idx="994">
                  <c:v>0.99449999999999994</c:v>
                </c:pt>
                <c:pt idx="995">
                  <c:v>0.99549999999999994</c:v>
                </c:pt>
                <c:pt idx="996">
                  <c:v>0.99649999999999994</c:v>
                </c:pt>
                <c:pt idx="997">
                  <c:v>0.99749999999999994</c:v>
                </c:pt>
                <c:pt idx="998">
                  <c:v>0.99849999999999994</c:v>
                </c:pt>
                <c:pt idx="999">
                  <c:v>0.99949999999999994</c:v>
                </c:pt>
              </c:numCache>
            </c:numRef>
          </c:yVal>
          <c:smooth val="0"/>
          <c:extLst>
            <c:ext xmlns:c16="http://schemas.microsoft.com/office/drawing/2014/chart" uri="{C3380CC4-5D6E-409C-BE32-E72D297353CC}">
              <c16:uniqueId val="{00000001-9934-4CA4-9BA6-F4A4190E3246}"/>
            </c:ext>
          </c:extLst>
        </c:ser>
        <c:dLbls>
          <c:showLegendKey val="0"/>
          <c:showVal val="0"/>
          <c:showCatName val="0"/>
          <c:showSerName val="0"/>
          <c:showPercent val="0"/>
          <c:showBubbleSize val="0"/>
        </c:dLbls>
        <c:axId val="578824175"/>
        <c:axId val="578826095"/>
      </c:scatterChart>
      <c:valAx>
        <c:axId val="578824175"/>
        <c:scaling>
          <c:orientation val="minMax"/>
          <c:max val="60000"/>
          <c:min val="-140000"/>
        </c:scaling>
        <c:delete val="0"/>
        <c:axPos val="b"/>
        <c:majorGridlines/>
        <c:title>
          <c:tx>
            <c:rich>
              <a:bodyPr/>
              <a:lstStyle/>
              <a:p>
                <a:pPr>
                  <a:defRPr sz="1000" b="0"/>
                </a:pPr>
                <a:r>
                  <a:rPr lang="en-US"/>
                  <a:t>Profit</a:t>
                </a:r>
              </a:p>
            </c:rich>
          </c:tx>
          <c:overlay val="0"/>
        </c:title>
        <c:numFmt formatCode="_(* #,##0.00_);_(* \(#,##0.00\);_(* &quot;-&quot;??_);_(@_)" sourceLinked="1"/>
        <c:majorTickMark val="out"/>
        <c:minorTickMark val="none"/>
        <c:tickLblPos val="nextTo"/>
        <c:spPr>
          <a:ln>
            <a:solidFill>
              <a:srgbClr val="000000"/>
            </a:solidFill>
            <a:prstDash val="solid"/>
          </a:ln>
        </c:spPr>
        <c:txPr>
          <a:bodyPr rot="0" vert="horz"/>
          <a:lstStyle/>
          <a:p>
            <a:pPr>
              <a:defRPr sz="800" b="0" i="0"/>
            </a:pPr>
            <a:endParaRPr lang="en-US"/>
          </a:p>
        </c:txPr>
        <c:crossAx val="578826095"/>
        <c:crossesAt val="0"/>
        <c:crossBetween val="midCat"/>
        <c:majorUnit val="20000"/>
      </c:valAx>
      <c:valAx>
        <c:axId val="578826095"/>
        <c:scaling>
          <c:orientation val="minMax"/>
          <c:max val="1"/>
          <c:min val="0"/>
        </c:scaling>
        <c:delete val="0"/>
        <c:axPos val="l"/>
        <c:majorGridlines/>
        <c:title>
          <c:tx>
            <c:rich>
              <a:bodyPr/>
              <a:lstStyle/>
              <a:p>
                <a:pPr>
                  <a:defRPr sz="1000" b="0"/>
                </a:pPr>
                <a:r>
                  <a:rPr lang="en-US"/>
                  <a:t>Cumulative Relative Frequency</a:t>
                </a:r>
              </a:p>
            </c:rich>
          </c:tx>
          <c:overlay val="0"/>
        </c:title>
        <c:numFmt formatCode="0.0" sourceLinked="0"/>
        <c:majorTickMark val="out"/>
        <c:minorTickMark val="none"/>
        <c:tickLblPos val="nextTo"/>
        <c:spPr>
          <a:ln>
            <a:solidFill>
              <a:srgbClr val="000000"/>
            </a:solidFill>
            <a:prstDash val="solid"/>
          </a:ln>
        </c:spPr>
        <c:txPr>
          <a:bodyPr/>
          <a:lstStyle/>
          <a:p>
            <a:pPr>
              <a:defRPr sz="800" b="0" i="0"/>
            </a:pPr>
            <a:endParaRPr lang="en-US"/>
          </a:p>
        </c:txPr>
        <c:crossAx val="578824175"/>
        <c:crossesAt val="-140000"/>
        <c:crossBetween val="midCat"/>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Cumulative Chart For 1000 Trials</a:t>
            </a:r>
          </a:p>
        </c:rich>
      </c:tx>
      <c:overlay val="0"/>
    </c:title>
    <c:autoTitleDeleted val="0"/>
    <c:plotArea>
      <c:layout/>
      <c:scatterChart>
        <c:scatterStyle val="lineMarker"/>
        <c:varyColors val="0"/>
        <c:ser>
          <c:idx val="0"/>
          <c:order val="0"/>
          <c:spPr>
            <a:ln w="25400">
              <a:solidFill>
                <a:srgbClr val="000000"/>
              </a:solidFill>
              <a:prstDash val="solid"/>
            </a:ln>
          </c:spPr>
          <c:marker>
            <c:symbol val="none"/>
          </c:marker>
          <c:xVal>
            <c:numRef>
              <c:f>'SimVoi.1 Univariate Summary'!$U$2:$U$1001</c:f>
              <c:numCache>
                <c:formatCode>_(* #,##0.00_);_(* \(#,##0.00\);_(* "-"??_);_(@_)</c:formatCode>
                <c:ptCount val="1000"/>
                <c:pt idx="0">
                  <c:v>5062</c:v>
                </c:pt>
                <c:pt idx="1">
                  <c:v>5112</c:v>
                </c:pt>
                <c:pt idx="2">
                  <c:v>5219</c:v>
                </c:pt>
                <c:pt idx="3">
                  <c:v>5295</c:v>
                </c:pt>
                <c:pt idx="4">
                  <c:v>5337</c:v>
                </c:pt>
                <c:pt idx="5">
                  <c:v>5377</c:v>
                </c:pt>
                <c:pt idx="6">
                  <c:v>5398</c:v>
                </c:pt>
                <c:pt idx="7">
                  <c:v>5448</c:v>
                </c:pt>
                <c:pt idx="8">
                  <c:v>5525</c:v>
                </c:pt>
                <c:pt idx="9">
                  <c:v>5580</c:v>
                </c:pt>
                <c:pt idx="10">
                  <c:v>5590</c:v>
                </c:pt>
                <c:pt idx="11">
                  <c:v>5679</c:v>
                </c:pt>
                <c:pt idx="12">
                  <c:v>5711</c:v>
                </c:pt>
                <c:pt idx="13">
                  <c:v>5740</c:v>
                </c:pt>
                <c:pt idx="14">
                  <c:v>5759</c:v>
                </c:pt>
                <c:pt idx="15">
                  <c:v>5775</c:v>
                </c:pt>
                <c:pt idx="16">
                  <c:v>5784</c:v>
                </c:pt>
                <c:pt idx="17">
                  <c:v>5812</c:v>
                </c:pt>
                <c:pt idx="18">
                  <c:v>5857</c:v>
                </c:pt>
                <c:pt idx="19">
                  <c:v>5865</c:v>
                </c:pt>
                <c:pt idx="20">
                  <c:v>5956</c:v>
                </c:pt>
                <c:pt idx="21">
                  <c:v>6002</c:v>
                </c:pt>
                <c:pt idx="22">
                  <c:v>6053</c:v>
                </c:pt>
                <c:pt idx="23">
                  <c:v>6054</c:v>
                </c:pt>
                <c:pt idx="24">
                  <c:v>6063</c:v>
                </c:pt>
                <c:pt idx="25">
                  <c:v>6085</c:v>
                </c:pt>
                <c:pt idx="26">
                  <c:v>6167</c:v>
                </c:pt>
                <c:pt idx="27">
                  <c:v>6168</c:v>
                </c:pt>
                <c:pt idx="28">
                  <c:v>6337</c:v>
                </c:pt>
                <c:pt idx="29">
                  <c:v>6394</c:v>
                </c:pt>
                <c:pt idx="30">
                  <c:v>6424</c:v>
                </c:pt>
                <c:pt idx="31">
                  <c:v>6428</c:v>
                </c:pt>
                <c:pt idx="32">
                  <c:v>6429</c:v>
                </c:pt>
                <c:pt idx="33">
                  <c:v>6432</c:v>
                </c:pt>
                <c:pt idx="34">
                  <c:v>6449</c:v>
                </c:pt>
                <c:pt idx="35">
                  <c:v>6469</c:v>
                </c:pt>
                <c:pt idx="36">
                  <c:v>6504</c:v>
                </c:pt>
                <c:pt idx="37">
                  <c:v>6512</c:v>
                </c:pt>
                <c:pt idx="38">
                  <c:v>6529</c:v>
                </c:pt>
                <c:pt idx="39">
                  <c:v>6598</c:v>
                </c:pt>
                <c:pt idx="40">
                  <c:v>6618</c:v>
                </c:pt>
                <c:pt idx="41">
                  <c:v>6643</c:v>
                </c:pt>
                <c:pt idx="42">
                  <c:v>6670</c:v>
                </c:pt>
                <c:pt idx="43">
                  <c:v>6703</c:v>
                </c:pt>
                <c:pt idx="44">
                  <c:v>6763</c:v>
                </c:pt>
                <c:pt idx="45">
                  <c:v>6776</c:v>
                </c:pt>
                <c:pt idx="46">
                  <c:v>6832</c:v>
                </c:pt>
                <c:pt idx="47">
                  <c:v>6854</c:v>
                </c:pt>
                <c:pt idx="48">
                  <c:v>6855</c:v>
                </c:pt>
                <c:pt idx="49">
                  <c:v>6890</c:v>
                </c:pt>
                <c:pt idx="50">
                  <c:v>6894</c:v>
                </c:pt>
                <c:pt idx="51">
                  <c:v>6922</c:v>
                </c:pt>
                <c:pt idx="52">
                  <c:v>6931</c:v>
                </c:pt>
                <c:pt idx="53">
                  <c:v>6981</c:v>
                </c:pt>
                <c:pt idx="54">
                  <c:v>7015</c:v>
                </c:pt>
                <c:pt idx="55">
                  <c:v>7052</c:v>
                </c:pt>
                <c:pt idx="56">
                  <c:v>7063</c:v>
                </c:pt>
                <c:pt idx="57">
                  <c:v>7074</c:v>
                </c:pt>
                <c:pt idx="58">
                  <c:v>7095</c:v>
                </c:pt>
                <c:pt idx="59">
                  <c:v>7099</c:v>
                </c:pt>
                <c:pt idx="60">
                  <c:v>7105</c:v>
                </c:pt>
                <c:pt idx="61">
                  <c:v>7114</c:v>
                </c:pt>
                <c:pt idx="62">
                  <c:v>7151</c:v>
                </c:pt>
                <c:pt idx="63">
                  <c:v>7169</c:v>
                </c:pt>
                <c:pt idx="64">
                  <c:v>7182</c:v>
                </c:pt>
                <c:pt idx="65">
                  <c:v>7186</c:v>
                </c:pt>
                <c:pt idx="66">
                  <c:v>7205</c:v>
                </c:pt>
                <c:pt idx="67">
                  <c:v>7235</c:v>
                </c:pt>
                <c:pt idx="68">
                  <c:v>7265</c:v>
                </c:pt>
                <c:pt idx="69">
                  <c:v>7304</c:v>
                </c:pt>
                <c:pt idx="70">
                  <c:v>7305</c:v>
                </c:pt>
                <c:pt idx="71">
                  <c:v>7307</c:v>
                </c:pt>
                <c:pt idx="72">
                  <c:v>7313</c:v>
                </c:pt>
                <c:pt idx="73">
                  <c:v>7350</c:v>
                </c:pt>
                <c:pt idx="74">
                  <c:v>7366</c:v>
                </c:pt>
                <c:pt idx="75">
                  <c:v>7373</c:v>
                </c:pt>
                <c:pt idx="76">
                  <c:v>7384</c:v>
                </c:pt>
                <c:pt idx="77">
                  <c:v>7409</c:v>
                </c:pt>
                <c:pt idx="78">
                  <c:v>7430</c:v>
                </c:pt>
                <c:pt idx="79">
                  <c:v>7453</c:v>
                </c:pt>
                <c:pt idx="80">
                  <c:v>7454</c:v>
                </c:pt>
                <c:pt idx="81">
                  <c:v>7462</c:v>
                </c:pt>
                <c:pt idx="82">
                  <c:v>7482</c:v>
                </c:pt>
                <c:pt idx="83">
                  <c:v>7493</c:v>
                </c:pt>
                <c:pt idx="84">
                  <c:v>7539</c:v>
                </c:pt>
                <c:pt idx="85">
                  <c:v>7549</c:v>
                </c:pt>
                <c:pt idx="86">
                  <c:v>7567</c:v>
                </c:pt>
                <c:pt idx="87">
                  <c:v>7578</c:v>
                </c:pt>
                <c:pt idx="88">
                  <c:v>7583</c:v>
                </c:pt>
                <c:pt idx="89">
                  <c:v>7590</c:v>
                </c:pt>
                <c:pt idx="90">
                  <c:v>7596</c:v>
                </c:pt>
                <c:pt idx="91">
                  <c:v>7618</c:v>
                </c:pt>
                <c:pt idx="92">
                  <c:v>7640</c:v>
                </c:pt>
                <c:pt idx="93">
                  <c:v>7657</c:v>
                </c:pt>
                <c:pt idx="94">
                  <c:v>7658</c:v>
                </c:pt>
                <c:pt idx="95">
                  <c:v>7659</c:v>
                </c:pt>
                <c:pt idx="96">
                  <c:v>7668</c:v>
                </c:pt>
                <c:pt idx="97">
                  <c:v>7679</c:v>
                </c:pt>
                <c:pt idx="98">
                  <c:v>7685</c:v>
                </c:pt>
                <c:pt idx="99">
                  <c:v>7718</c:v>
                </c:pt>
                <c:pt idx="100">
                  <c:v>7726</c:v>
                </c:pt>
                <c:pt idx="101">
                  <c:v>7729</c:v>
                </c:pt>
                <c:pt idx="102">
                  <c:v>7732</c:v>
                </c:pt>
                <c:pt idx="103">
                  <c:v>7748</c:v>
                </c:pt>
                <c:pt idx="104">
                  <c:v>7761</c:v>
                </c:pt>
                <c:pt idx="105">
                  <c:v>7777</c:v>
                </c:pt>
                <c:pt idx="106">
                  <c:v>7780</c:v>
                </c:pt>
                <c:pt idx="107">
                  <c:v>7813</c:v>
                </c:pt>
                <c:pt idx="108">
                  <c:v>7830</c:v>
                </c:pt>
                <c:pt idx="109">
                  <c:v>7837</c:v>
                </c:pt>
                <c:pt idx="110">
                  <c:v>7841</c:v>
                </c:pt>
                <c:pt idx="111">
                  <c:v>7842</c:v>
                </c:pt>
                <c:pt idx="112">
                  <c:v>7897</c:v>
                </c:pt>
                <c:pt idx="113">
                  <c:v>7903</c:v>
                </c:pt>
                <c:pt idx="114">
                  <c:v>7961</c:v>
                </c:pt>
                <c:pt idx="115">
                  <c:v>7971</c:v>
                </c:pt>
                <c:pt idx="116">
                  <c:v>7983</c:v>
                </c:pt>
                <c:pt idx="117">
                  <c:v>7986</c:v>
                </c:pt>
                <c:pt idx="118">
                  <c:v>8008</c:v>
                </c:pt>
                <c:pt idx="119">
                  <c:v>8033</c:v>
                </c:pt>
                <c:pt idx="120">
                  <c:v>8036</c:v>
                </c:pt>
                <c:pt idx="121">
                  <c:v>8048</c:v>
                </c:pt>
                <c:pt idx="122">
                  <c:v>8053</c:v>
                </c:pt>
                <c:pt idx="123">
                  <c:v>8059</c:v>
                </c:pt>
                <c:pt idx="124">
                  <c:v>8060</c:v>
                </c:pt>
                <c:pt idx="125">
                  <c:v>8081</c:v>
                </c:pt>
                <c:pt idx="126">
                  <c:v>8109</c:v>
                </c:pt>
                <c:pt idx="127">
                  <c:v>8111</c:v>
                </c:pt>
                <c:pt idx="128">
                  <c:v>8121</c:v>
                </c:pt>
                <c:pt idx="129">
                  <c:v>8129</c:v>
                </c:pt>
                <c:pt idx="130">
                  <c:v>8142</c:v>
                </c:pt>
                <c:pt idx="131">
                  <c:v>8149</c:v>
                </c:pt>
                <c:pt idx="132">
                  <c:v>8154</c:v>
                </c:pt>
                <c:pt idx="133">
                  <c:v>8162</c:v>
                </c:pt>
                <c:pt idx="134">
                  <c:v>8187</c:v>
                </c:pt>
                <c:pt idx="135">
                  <c:v>8201</c:v>
                </c:pt>
                <c:pt idx="136">
                  <c:v>8205</c:v>
                </c:pt>
                <c:pt idx="137">
                  <c:v>8208</c:v>
                </c:pt>
                <c:pt idx="138">
                  <c:v>8225</c:v>
                </c:pt>
                <c:pt idx="139">
                  <c:v>8235</c:v>
                </c:pt>
                <c:pt idx="140">
                  <c:v>8246</c:v>
                </c:pt>
                <c:pt idx="141">
                  <c:v>8252</c:v>
                </c:pt>
                <c:pt idx="142">
                  <c:v>8264</c:v>
                </c:pt>
                <c:pt idx="143">
                  <c:v>8274</c:v>
                </c:pt>
                <c:pt idx="144">
                  <c:v>8316</c:v>
                </c:pt>
                <c:pt idx="145">
                  <c:v>8327</c:v>
                </c:pt>
                <c:pt idx="146">
                  <c:v>8342</c:v>
                </c:pt>
                <c:pt idx="147">
                  <c:v>8343</c:v>
                </c:pt>
                <c:pt idx="148">
                  <c:v>8347</c:v>
                </c:pt>
                <c:pt idx="149">
                  <c:v>8349</c:v>
                </c:pt>
                <c:pt idx="150">
                  <c:v>8350</c:v>
                </c:pt>
                <c:pt idx="151">
                  <c:v>8394</c:v>
                </c:pt>
                <c:pt idx="152">
                  <c:v>8423</c:v>
                </c:pt>
                <c:pt idx="153">
                  <c:v>8424</c:v>
                </c:pt>
                <c:pt idx="154">
                  <c:v>8439</c:v>
                </c:pt>
                <c:pt idx="155">
                  <c:v>8445</c:v>
                </c:pt>
                <c:pt idx="156">
                  <c:v>8455</c:v>
                </c:pt>
                <c:pt idx="157">
                  <c:v>8458</c:v>
                </c:pt>
                <c:pt idx="158">
                  <c:v>8458</c:v>
                </c:pt>
                <c:pt idx="159">
                  <c:v>8466</c:v>
                </c:pt>
                <c:pt idx="160">
                  <c:v>8468</c:v>
                </c:pt>
                <c:pt idx="161">
                  <c:v>8486</c:v>
                </c:pt>
                <c:pt idx="162">
                  <c:v>8494</c:v>
                </c:pt>
                <c:pt idx="163">
                  <c:v>8495</c:v>
                </c:pt>
                <c:pt idx="164">
                  <c:v>8516</c:v>
                </c:pt>
                <c:pt idx="165">
                  <c:v>8552</c:v>
                </c:pt>
                <c:pt idx="166">
                  <c:v>8563</c:v>
                </c:pt>
                <c:pt idx="167">
                  <c:v>8568</c:v>
                </c:pt>
                <c:pt idx="168">
                  <c:v>8588</c:v>
                </c:pt>
                <c:pt idx="169">
                  <c:v>8599</c:v>
                </c:pt>
                <c:pt idx="170">
                  <c:v>8612</c:v>
                </c:pt>
                <c:pt idx="171">
                  <c:v>8618</c:v>
                </c:pt>
                <c:pt idx="172">
                  <c:v>8621</c:v>
                </c:pt>
                <c:pt idx="173">
                  <c:v>8641</c:v>
                </c:pt>
                <c:pt idx="174">
                  <c:v>8644</c:v>
                </c:pt>
                <c:pt idx="175">
                  <c:v>8657</c:v>
                </c:pt>
                <c:pt idx="176">
                  <c:v>8662</c:v>
                </c:pt>
                <c:pt idx="177">
                  <c:v>8674</c:v>
                </c:pt>
                <c:pt idx="178">
                  <c:v>8682</c:v>
                </c:pt>
                <c:pt idx="179">
                  <c:v>8684</c:v>
                </c:pt>
                <c:pt idx="180">
                  <c:v>8684</c:v>
                </c:pt>
                <c:pt idx="181">
                  <c:v>8689</c:v>
                </c:pt>
                <c:pt idx="182">
                  <c:v>8706</c:v>
                </c:pt>
                <c:pt idx="183">
                  <c:v>8717</c:v>
                </c:pt>
                <c:pt idx="184">
                  <c:v>8723</c:v>
                </c:pt>
                <c:pt idx="185">
                  <c:v>8736</c:v>
                </c:pt>
                <c:pt idx="186">
                  <c:v>8744</c:v>
                </c:pt>
                <c:pt idx="187">
                  <c:v>8768</c:v>
                </c:pt>
                <c:pt idx="188">
                  <c:v>8770</c:v>
                </c:pt>
                <c:pt idx="189">
                  <c:v>8781</c:v>
                </c:pt>
                <c:pt idx="190">
                  <c:v>8784</c:v>
                </c:pt>
                <c:pt idx="191">
                  <c:v>8785</c:v>
                </c:pt>
                <c:pt idx="192">
                  <c:v>8786</c:v>
                </c:pt>
                <c:pt idx="193">
                  <c:v>8791</c:v>
                </c:pt>
                <c:pt idx="194">
                  <c:v>8795</c:v>
                </c:pt>
                <c:pt idx="195">
                  <c:v>8799</c:v>
                </c:pt>
                <c:pt idx="196">
                  <c:v>8823</c:v>
                </c:pt>
                <c:pt idx="197">
                  <c:v>8846</c:v>
                </c:pt>
                <c:pt idx="198">
                  <c:v>8849</c:v>
                </c:pt>
                <c:pt idx="199">
                  <c:v>8852</c:v>
                </c:pt>
                <c:pt idx="200">
                  <c:v>8859</c:v>
                </c:pt>
                <c:pt idx="201">
                  <c:v>8863</c:v>
                </c:pt>
                <c:pt idx="202">
                  <c:v>8871</c:v>
                </c:pt>
                <c:pt idx="203">
                  <c:v>8900</c:v>
                </c:pt>
                <c:pt idx="204">
                  <c:v>8900</c:v>
                </c:pt>
                <c:pt idx="205">
                  <c:v>8909</c:v>
                </c:pt>
                <c:pt idx="206">
                  <c:v>8928</c:v>
                </c:pt>
                <c:pt idx="207">
                  <c:v>8928</c:v>
                </c:pt>
                <c:pt idx="208">
                  <c:v>8932</c:v>
                </c:pt>
                <c:pt idx="209">
                  <c:v>8938</c:v>
                </c:pt>
                <c:pt idx="210">
                  <c:v>8940</c:v>
                </c:pt>
                <c:pt idx="211">
                  <c:v>8942</c:v>
                </c:pt>
                <c:pt idx="212">
                  <c:v>8963</c:v>
                </c:pt>
                <c:pt idx="213">
                  <c:v>8964</c:v>
                </c:pt>
                <c:pt idx="214">
                  <c:v>8982</c:v>
                </c:pt>
                <c:pt idx="215">
                  <c:v>8994</c:v>
                </c:pt>
                <c:pt idx="216">
                  <c:v>9009</c:v>
                </c:pt>
                <c:pt idx="217">
                  <c:v>9018</c:v>
                </c:pt>
                <c:pt idx="218">
                  <c:v>9019</c:v>
                </c:pt>
                <c:pt idx="219">
                  <c:v>9027</c:v>
                </c:pt>
                <c:pt idx="220">
                  <c:v>9032</c:v>
                </c:pt>
                <c:pt idx="221">
                  <c:v>9054</c:v>
                </c:pt>
                <c:pt idx="222">
                  <c:v>9055</c:v>
                </c:pt>
                <c:pt idx="223">
                  <c:v>9065</c:v>
                </c:pt>
                <c:pt idx="224">
                  <c:v>9083</c:v>
                </c:pt>
                <c:pt idx="225">
                  <c:v>9086</c:v>
                </c:pt>
                <c:pt idx="226">
                  <c:v>9091</c:v>
                </c:pt>
                <c:pt idx="227">
                  <c:v>9103</c:v>
                </c:pt>
                <c:pt idx="228">
                  <c:v>9110</c:v>
                </c:pt>
                <c:pt idx="229">
                  <c:v>9111</c:v>
                </c:pt>
                <c:pt idx="230">
                  <c:v>9118</c:v>
                </c:pt>
                <c:pt idx="231">
                  <c:v>9122</c:v>
                </c:pt>
                <c:pt idx="232">
                  <c:v>9131</c:v>
                </c:pt>
                <c:pt idx="233">
                  <c:v>9133</c:v>
                </c:pt>
                <c:pt idx="234">
                  <c:v>9143</c:v>
                </c:pt>
                <c:pt idx="235">
                  <c:v>9199</c:v>
                </c:pt>
                <c:pt idx="236">
                  <c:v>9202</c:v>
                </c:pt>
                <c:pt idx="237">
                  <c:v>9203</c:v>
                </c:pt>
                <c:pt idx="238">
                  <c:v>9217</c:v>
                </c:pt>
                <c:pt idx="239">
                  <c:v>9240</c:v>
                </c:pt>
                <c:pt idx="240">
                  <c:v>9248</c:v>
                </c:pt>
                <c:pt idx="241">
                  <c:v>9274</c:v>
                </c:pt>
                <c:pt idx="242">
                  <c:v>9280</c:v>
                </c:pt>
                <c:pt idx="243">
                  <c:v>9292</c:v>
                </c:pt>
                <c:pt idx="244">
                  <c:v>9292</c:v>
                </c:pt>
                <c:pt idx="245">
                  <c:v>9342</c:v>
                </c:pt>
                <c:pt idx="246">
                  <c:v>9384</c:v>
                </c:pt>
                <c:pt idx="247">
                  <c:v>9390</c:v>
                </c:pt>
                <c:pt idx="248">
                  <c:v>9404</c:v>
                </c:pt>
                <c:pt idx="249">
                  <c:v>9404</c:v>
                </c:pt>
                <c:pt idx="250">
                  <c:v>9409</c:v>
                </c:pt>
                <c:pt idx="251">
                  <c:v>9417</c:v>
                </c:pt>
                <c:pt idx="252">
                  <c:v>9429</c:v>
                </c:pt>
                <c:pt idx="253">
                  <c:v>9435</c:v>
                </c:pt>
                <c:pt idx="254">
                  <c:v>9440</c:v>
                </c:pt>
                <c:pt idx="255">
                  <c:v>9463</c:v>
                </c:pt>
                <c:pt idx="256">
                  <c:v>9480</c:v>
                </c:pt>
                <c:pt idx="257">
                  <c:v>9486</c:v>
                </c:pt>
                <c:pt idx="258">
                  <c:v>9489</c:v>
                </c:pt>
                <c:pt idx="259">
                  <c:v>9501</c:v>
                </c:pt>
                <c:pt idx="260">
                  <c:v>9504</c:v>
                </c:pt>
                <c:pt idx="261">
                  <c:v>9506</c:v>
                </c:pt>
                <c:pt idx="262">
                  <c:v>9531</c:v>
                </c:pt>
                <c:pt idx="263">
                  <c:v>9545</c:v>
                </c:pt>
                <c:pt idx="264">
                  <c:v>9560</c:v>
                </c:pt>
                <c:pt idx="265">
                  <c:v>9563</c:v>
                </c:pt>
                <c:pt idx="266">
                  <c:v>9571</c:v>
                </c:pt>
                <c:pt idx="267">
                  <c:v>9577</c:v>
                </c:pt>
                <c:pt idx="268">
                  <c:v>9584</c:v>
                </c:pt>
                <c:pt idx="269">
                  <c:v>9591</c:v>
                </c:pt>
                <c:pt idx="270">
                  <c:v>9615</c:v>
                </c:pt>
                <c:pt idx="271">
                  <c:v>9649</c:v>
                </c:pt>
                <c:pt idx="272">
                  <c:v>9650</c:v>
                </c:pt>
                <c:pt idx="273">
                  <c:v>9650</c:v>
                </c:pt>
                <c:pt idx="274">
                  <c:v>9656</c:v>
                </c:pt>
                <c:pt idx="275">
                  <c:v>9675</c:v>
                </c:pt>
                <c:pt idx="276">
                  <c:v>9678</c:v>
                </c:pt>
                <c:pt idx="277">
                  <c:v>9679</c:v>
                </c:pt>
                <c:pt idx="278">
                  <c:v>9681</c:v>
                </c:pt>
                <c:pt idx="279">
                  <c:v>9687</c:v>
                </c:pt>
                <c:pt idx="280">
                  <c:v>9694</c:v>
                </c:pt>
                <c:pt idx="281">
                  <c:v>9700</c:v>
                </c:pt>
                <c:pt idx="282">
                  <c:v>9719</c:v>
                </c:pt>
                <c:pt idx="283">
                  <c:v>9742</c:v>
                </c:pt>
                <c:pt idx="284">
                  <c:v>9743</c:v>
                </c:pt>
                <c:pt idx="285">
                  <c:v>9761</c:v>
                </c:pt>
                <c:pt idx="286">
                  <c:v>9761</c:v>
                </c:pt>
                <c:pt idx="287">
                  <c:v>9768</c:v>
                </c:pt>
                <c:pt idx="288">
                  <c:v>9773</c:v>
                </c:pt>
                <c:pt idx="289">
                  <c:v>9778</c:v>
                </c:pt>
                <c:pt idx="290">
                  <c:v>9787</c:v>
                </c:pt>
                <c:pt idx="291">
                  <c:v>9791</c:v>
                </c:pt>
                <c:pt idx="292">
                  <c:v>9810</c:v>
                </c:pt>
                <c:pt idx="293">
                  <c:v>9858</c:v>
                </c:pt>
                <c:pt idx="294">
                  <c:v>9862</c:v>
                </c:pt>
                <c:pt idx="295">
                  <c:v>9869</c:v>
                </c:pt>
                <c:pt idx="296">
                  <c:v>9880</c:v>
                </c:pt>
                <c:pt idx="297">
                  <c:v>9891</c:v>
                </c:pt>
                <c:pt idx="298">
                  <c:v>9899</c:v>
                </c:pt>
                <c:pt idx="299">
                  <c:v>9925</c:v>
                </c:pt>
                <c:pt idx="300">
                  <c:v>9925</c:v>
                </c:pt>
                <c:pt idx="301">
                  <c:v>9929</c:v>
                </c:pt>
                <c:pt idx="302">
                  <c:v>9934</c:v>
                </c:pt>
                <c:pt idx="303">
                  <c:v>9936</c:v>
                </c:pt>
                <c:pt idx="304">
                  <c:v>9937</c:v>
                </c:pt>
                <c:pt idx="305">
                  <c:v>9937</c:v>
                </c:pt>
                <c:pt idx="306">
                  <c:v>9950</c:v>
                </c:pt>
                <c:pt idx="307">
                  <c:v>9955</c:v>
                </c:pt>
                <c:pt idx="308">
                  <c:v>9979</c:v>
                </c:pt>
                <c:pt idx="309">
                  <c:v>9994</c:v>
                </c:pt>
                <c:pt idx="310">
                  <c:v>10001</c:v>
                </c:pt>
                <c:pt idx="311">
                  <c:v>10053</c:v>
                </c:pt>
                <c:pt idx="312">
                  <c:v>10054</c:v>
                </c:pt>
                <c:pt idx="313">
                  <c:v>10059</c:v>
                </c:pt>
                <c:pt idx="314">
                  <c:v>10061</c:v>
                </c:pt>
                <c:pt idx="315">
                  <c:v>10066</c:v>
                </c:pt>
                <c:pt idx="316">
                  <c:v>10068</c:v>
                </c:pt>
                <c:pt idx="317">
                  <c:v>10069</c:v>
                </c:pt>
                <c:pt idx="318">
                  <c:v>10069</c:v>
                </c:pt>
                <c:pt idx="319">
                  <c:v>10072</c:v>
                </c:pt>
                <c:pt idx="320">
                  <c:v>10077</c:v>
                </c:pt>
                <c:pt idx="321">
                  <c:v>10092</c:v>
                </c:pt>
                <c:pt idx="322">
                  <c:v>10103</c:v>
                </c:pt>
                <c:pt idx="323">
                  <c:v>10104</c:v>
                </c:pt>
                <c:pt idx="324">
                  <c:v>10106</c:v>
                </c:pt>
                <c:pt idx="325">
                  <c:v>10110</c:v>
                </c:pt>
                <c:pt idx="326">
                  <c:v>10117</c:v>
                </c:pt>
                <c:pt idx="327">
                  <c:v>10147</c:v>
                </c:pt>
                <c:pt idx="328">
                  <c:v>10156</c:v>
                </c:pt>
                <c:pt idx="329">
                  <c:v>10161</c:v>
                </c:pt>
                <c:pt idx="330">
                  <c:v>10188</c:v>
                </c:pt>
                <c:pt idx="331">
                  <c:v>10195</c:v>
                </c:pt>
                <c:pt idx="332">
                  <c:v>10196</c:v>
                </c:pt>
                <c:pt idx="333">
                  <c:v>10203</c:v>
                </c:pt>
                <c:pt idx="334">
                  <c:v>10206</c:v>
                </c:pt>
                <c:pt idx="335">
                  <c:v>10210</c:v>
                </c:pt>
                <c:pt idx="336">
                  <c:v>10222</c:v>
                </c:pt>
                <c:pt idx="337">
                  <c:v>10255</c:v>
                </c:pt>
                <c:pt idx="338">
                  <c:v>10258</c:v>
                </c:pt>
                <c:pt idx="339">
                  <c:v>10261</c:v>
                </c:pt>
                <c:pt idx="340">
                  <c:v>10267</c:v>
                </c:pt>
                <c:pt idx="341">
                  <c:v>10267</c:v>
                </c:pt>
                <c:pt idx="342">
                  <c:v>10284</c:v>
                </c:pt>
                <c:pt idx="343">
                  <c:v>10294</c:v>
                </c:pt>
                <c:pt idx="344">
                  <c:v>10296</c:v>
                </c:pt>
                <c:pt idx="345">
                  <c:v>10308</c:v>
                </c:pt>
                <c:pt idx="346">
                  <c:v>10310</c:v>
                </c:pt>
                <c:pt idx="347">
                  <c:v>10317</c:v>
                </c:pt>
                <c:pt idx="348">
                  <c:v>10326</c:v>
                </c:pt>
                <c:pt idx="349">
                  <c:v>10328</c:v>
                </c:pt>
                <c:pt idx="350">
                  <c:v>10374</c:v>
                </c:pt>
                <c:pt idx="351">
                  <c:v>10379</c:v>
                </c:pt>
                <c:pt idx="352">
                  <c:v>10382</c:v>
                </c:pt>
                <c:pt idx="353">
                  <c:v>10396</c:v>
                </c:pt>
                <c:pt idx="354">
                  <c:v>10400</c:v>
                </c:pt>
                <c:pt idx="355">
                  <c:v>10404</c:v>
                </c:pt>
                <c:pt idx="356">
                  <c:v>10408</c:v>
                </c:pt>
                <c:pt idx="357">
                  <c:v>10411</c:v>
                </c:pt>
                <c:pt idx="358">
                  <c:v>10420</c:v>
                </c:pt>
                <c:pt idx="359">
                  <c:v>10421</c:v>
                </c:pt>
                <c:pt idx="360">
                  <c:v>10424</c:v>
                </c:pt>
                <c:pt idx="361">
                  <c:v>10429</c:v>
                </c:pt>
                <c:pt idx="362">
                  <c:v>10435</c:v>
                </c:pt>
                <c:pt idx="363">
                  <c:v>10437</c:v>
                </c:pt>
                <c:pt idx="364">
                  <c:v>10440</c:v>
                </c:pt>
                <c:pt idx="365">
                  <c:v>10454</c:v>
                </c:pt>
                <c:pt idx="366">
                  <c:v>10460</c:v>
                </c:pt>
                <c:pt idx="367">
                  <c:v>10465</c:v>
                </c:pt>
                <c:pt idx="368">
                  <c:v>10485</c:v>
                </c:pt>
                <c:pt idx="369">
                  <c:v>10485</c:v>
                </c:pt>
                <c:pt idx="370">
                  <c:v>10486</c:v>
                </c:pt>
                <c:pt idx="371">
                  <c:v>10494</c:v>
                </c:pt>
                <c:pt idx="372">
                  <c:v>10502</c:v>
                </c:pt>
                <c:pt idx="373">
                  <c:v>10510</c:v>
                </c:pt>
                <c:pt idx="374">
                  <c:v>10542</c:v>
                </c:pt>
                <c:pt idx="375">
                  <c:v>10543</c:v>
                </c:pt>
                <c:pt idx="376">
                  <c:v>10582</c:v>
                </c:pt>
                <c:pt idx="377">
                  <c:v>10587</c:v>
                </c:pt>
                <c:pt idx="378">
                  <c:v>10588</c:v>
                </c:pt>
                <c:pt idx="379">
                  <c:v>10592</c:v>
                </c:pt>
                <c:pt idx="380">
                  <c:v>10593</c:v>
                </c:pt>
                <c:pt idx="381">
                  <c:v>10595</c:v>
                </c:pt>
                <c:pt idx="382">
                  <c:v>10605</c:v>
                </c:pt>
                <c:pt idx="383">
                  <c:v>10606</c:v>
                </c:pt>
                <c:pt idx="384">
                  <c:v>10616</c:v>
                </c:pt>
                <c:pt idx="385">
                  <c:v>10618</c:v>
                </c:pt>
                <c:pt idx="386">
                  <c:v>10638</c:v>
                </c:pt>
                <c:pt idx="387">
                  <c:v>10651</c:v>
                </c:pt>
                <c:pt idx="388">
                  <c:v>10659</c:v>
                </c:pt>
                <c:pt idx="389">
                  <c:v>10677</c:v>
                </c:pt>
                <c:pt idx="390">
                  <c:v>10685</c:v>
                </c:pt>
                <c:pt idx="391">
                  <c:v>10696</c:v>
                </c:pt>
                <c:pt idx="392">
                  <c:v>10706</c:v>
                </c:pt>
                <c:pt idx="393">
                  <c:v>10707</c:v>
                </c:pt>
                <c:pt idx="394">
                  <c:v>10707</c:v>
                </c:pt>
                <c:pt idx="395">
                  <c:v>10713</c:v>
                </c:pt>
                <c:pt idx="396">
                  <c:v>10717</c:v>
                </c:pt>
                <c:pt idx="397">
                  <c:v>10732</c:v>
                </c:pt>
                <c:pt idx="398">
                  <c:v>10736</c:v>
                </c:pt>
                <c:pt idx="399">
                  <c:v>10739</c:v>
                </c:pt>
                <c:pt idx="400">
                  <c:v>10741</c:v>
                </c:pt>
                <c:pt idx="401">
                  <c:v>10741</c:v>
                </c:pt>
                <c:pt idx="402">
                  <c:v>10741</c:v>
                </c:pt>
                <c:pt idx="403">
                  <c:v>10745</c:v>
                </c:pt>
                <c:pt idx="404">
                  <c:v>10762</c:v>
                </c:pt>
                <c:pt idx="405">
                  <c:v>10762</c:v>
                </c:pt>
                <c:pt idx="406">
                  <c:v>10776</c:v>
                </c:pt>
                <c:pt idx="407">
                  <c:v>10802</c:v>
                </c:pt>
                <c:pt idx="408">
                  <c:v>10809</c:v>
                </c:pt>
                <c:pt idx="409">
                  <c:v>10813</c:v>
                </c:pt>
                <c:pt idx="410">
                  <c:v>10817</c:v>
                </c:pt>
                <c:pt idx="411">
                  <c:v>10819</c:v>
                </c:pt>
                <c:pt idx="412">
                  <c:v>10820</c:v>
                </c:pt>
                <c:pt idx="413">
                  <c:v>10825</c:v>
                </c:pt>
                <c:pt idx="414">
                  <c:v>10827</c:v>
                </c:pt>
                <c:pt idx="415">
                  <c:v>10830</c:v>
                </c:pt>
                <c:pt idx="416">
                  <c:v>10839</c:v>
                </c:pt>
                <c:pt idx="417">
                  <c:v>10843</c:v>
                </c:pt>
                <c:pt idx="418">
                  <c:v>10847</c:v>
                </c:pt>
                <c:pt idx="419">
                  <c:v>10857</c:v>
                </c:pt>
                <c:pt idx="420">
                  <c:v>10864</c:v>
                </c:pt>
                <c:pt idx="421">
                  <c:v>10865</c:v>
                </c:pt>
                <c:pt idx="422">
                  <c:v>10874</c:v>
                </c:pt>
                <c:pt idx="423">
                  <c:v>10879</c:v>
                </c:pt>
                <c:pt idx="424">
                  <c:v>10883</c:v>
                </c:pt>
                <c:pt idx="425">
                  <c:v>10891</c:v>
                </c:pt>
                <c:pt idx="426">
                  <c:v>10894</c:v>
                </c:pt>
                <c:pt idx="427">
                  <c:v>10908</c:v>
                </c:pt>
                <c:pt idx="428">
                  <c:v>10915</c:v>
                </c:pt>
                <c:pt idx="429">
                  <c:v>10919</c:v>
                </c:pt>
                <c:pt idx="430">
                  <c:v>10930</c:v>
                </c:pt>
                <c:pt idx="431">
                  <c:v>10947</c:v>
                </c:pt>
                <c:pt idx="432">
                  <c:v>10959</c:v>
                </c:pt>
                <c:pt idx="433">
                  <c:v>10969</c:v>
                </c:pt>
                <c:pt idx="434">
                  <c:v>10971</c:v>
                </c:pt>
                <c:pt idx="435">
                  <c:v>10985</c:v>
                </c:pt>
                <c:pt idx="436">
                  <c:v>11000</c:v>
                </c:pt>
                <c:pt idx="437">
                  <c:v>11007</c:v>
                </c:pt>
                <c:pt idx="438">
                  <c:v>11009</c:v>
                </c:pt>
                <c:pt idx="439">
                  <c:v>11032</c:v>
                </c:pt>
                <c:pt idx="440">
                  <c:v>11041</c:v>
                </c:pt>
                <c:pt idx="441">
                  <c:v>11049</c:v>
                </c:pt>
                <c:pt idx="442">
                  <c:v>11063</c:v>
                </c:pt>
                <c:pt idx="443">
                  <c:v>11066</c:v>
                </c:pt>
                <c:pt idx="444">
                  <c:v>11079</c:v>
                </c:pt>
                <c:pt idx="445">
                  <c:v>11088</c:v>
                </c:pt>
                <c:pt idx="446">
                  <c:v>11116</c:v>
                </c:pt>
                <c:pt idx="447">
                  <c:v>11129</c:v>
                </c:pt>
                <c:pt idx="448">
                  <c:v>11130</c:v>
                </c:pt>
                <c:pt idx="449">
                  <c:v>11139</c:v>
                </c:pt>
                <c:pt idx="450">
                  <c:v>11152</c:v>
                </c:pt>
                <c:pt idx="451">
                  <c:v>11173</c:v>
                </c:pt>
                <c:pt idx="452">
                  <c:v>11176</c:v>
                </c:pt>
                <c:pt idx="453">
                  <c:v>11179</c:v>
                </c:pt>
                <c:pt idx="454">
                  <c:v>11181</c:v>
                </c:pt>
                <c:pt idx="455">
                  <c:v>11186</c:v>
                </c:pt>
                <c:pt idx="456">
                  <c:v>11192</c:v>
                </c:pt>
                <c:pt idx="457">
                  <c:v>11213</c:v>
                </c:pt>
                <c:pt idx="458">
                  <c:v>11227</c:v>
                </c:pt>
                <c:pt idx="459">
                  <c:v>11229</c:v>
                </c:pt>
                <c:pt idx="460">
                  <c:v>11244</c:v>
                </c:pt>
                <c:pt idx="461">
                  <c:v>11246</c:v>
                </c:pt>
                <c:pt idx="462">
                  <c:v>11247</c:v>
                </c:pt>
                <c:pt idx="463">
                  <c:v>11248</c:v>
                </c:pt>
                <c:pt idx="464">
                  <c:v>11248</c:v>
                </c:pt>
                <c:pt idx="465">
                  <c:v>11251</c:v>
                </c:pt>
                <c:pt idx="466">
                  <c:v>11251</c:v>
                </c:pt>
                <c:pt idx="467">
                  <c:v>11255</c:v>
                </c:pt>
                <c:pt idx="468">
                  <c:v>11258</c:v>
                </c:pt>
                <c:pt idx="469">
                  <c:v>11265</c:v>
                </c:pt>
                <c:pt idx="470">
                  <c:v>11292</c:v>
                </c:pt>
                <c:pt idx="471">
                  <c:v>11299</c:v>
                </c:pt>
                <c:pt idx="472">
                  <c:v>11300</c:v>
                </c:pt>
                <c:pt idx="473">
                  <c:v>11301</c:v>
                </c:pt>
                <c:pt idx="474">
                  <c:v>11302</c:v>
                </c:pt>
                <c:pt idx="475">
                  <c:v>11303</c:v>
                </c:pt>
                <c:pt idx="476">
                  <c:v>11309</c:v>
                </c:pt>
                <c:pt idx="477">
                  <c:v>11315</c:v>
                </c:pt>
                <c:pt idx="478">
                  <c:v>11320</c:v>
                </c:pt>
                <c:pt idx="479">
                  <c:v>11324</c:v>
                </c:pt>
                <c:pt idx="480">
                  <c:v>11332</c:v>
                </c:pt>
                <c:pt idx="481">
                  <c:v>11339</c:v>
                </c:pt>
                <c:pt idx="482">
                  <c:v>11355</c:v>
                </c:pt>
                <c:pt idx="483">
                  <c:v>11365</c:v>
                </c:pt>
                <c:pt idx="484">
                  <c:v>11374</c:v>
                </c:pt>
                <c:pt idx="485">
                  <c:v>11376</c:v>
                </c:pt>
                <c:pt idx="486">
                  <c:v>11378</c:v>
                </c:pt>
                <c:pt idx="487">
                  <c:v>11381</c:v>
                </c:pt>
                <c:pt idx="488">
                  <c:v>11389</c:v>
                </c:pt>
                <c:pt idx="489">
                  <c:v>11397</c:v>
                </c:pt>
                <c:pt idx="490">
                  <c:v>11414</c:v>
                </c:pt>
                <c:pt idx="491">
                  <c:v>11435</c:v>
                </c:pt>
                <c:pt idx="492">
                  <c:v>11443</c:v>
                </c:pt>
                <c:pt idx="493">
                  <c:v>11443</c:v>
                </c:pt>
                <c:pt idx="494">
                  <c:v>11460</c:v>
                </c:pt>
                <c:pt idx="495">
                  <c:v>11463</c:v>
                </c:pt>
                <c:pt idx="496">
                  <c:v>11471</c:v>
                </c:pt>
                <c:pt idx="497">
                  <c:v>11477</c:v>
                </c:pt>
                <c:pt idx="498">
                  <c:v>11483</c:v>
                </c:pt>
                <c:pt idx="499">
                  <c:v>11489</c:v>
                </c:pt>
                <c:pt idx="500">
                  <c:v>11502</c:v>
                </c:pt>
                <c:pt idx="501">
                  <c:v>11502</c:v>
                </c:pt>
                <c:pt idx="502">
                  <c:v>11518</c:v>
                </c:pt>
                <c:pt idx="503">
                  <c:v>11533</c:v>
                </c:pt>
                <c:pt idx="504">
                  <c:v>11533</c:v>
                </c:pt>
                <c:pt idx="505">
                  <c:v>11546</c:v>
                </c:pt>
                <c:pt idx="506">
                  <c:v>11568</c:v>
                </c:pt>
                <c:pt idx="507">
                  <c:v>11575</c:v>
                </c:pt>
                <c:pt idx="508">
                  <c:v>11583</c:v>
                </c:pt>
                <c:pt idx="509">
                  <c:v>11586</c:v>
                </c:pt>
                <c:pt idx="510">
                  <c:v>11588</c:v>
                </c:pt>
                <c:pt idx="511">
                  <c:v>11599</c:v>
                </c:pt>
                <c:pt idx="512">
                  <c:v>11603</c:v>
                </c:pt>
                <c:pt idx="513">
                  <c:v>11629</c:v>
                </c:pt>
                <c:pt idx="514">
                  <c:v>11642</c:v>
                </c:pt>
                <c:pt idx="515">
                  <c:v>11651</c:v>
                </c:pt>
                <c:pt idx="516">
                  <c:v>11655</c:v>
                </c:pt>
                <c:pt idx="517">
                  <c:v>11656</c:v>
                </c:pt>
                <c:pt idx="518">
                  <c:v>11657</c:v>
                </c:pt>
                <c:pt idx="519">
                  <c:v>11669</c:v>
                </c:pt>
                <c:pt idx="520">
                  <c:v>11687</c:v>
                </c:pt>
                <c:pt idx="521">
                  <c:v>11695</c:v>
                </c:pt>
                <c:pt idx="522">
                  <c:v>11703</c:v>
                </c:pt>
                <c:pt idx="523">
                  <c:v>11709</c:v>
                </c:pt>
                <c:pt idx="524">
                  <c:v>11723</c:v>
                </c:pt>
                <c:pt idx="525">
                  <c:v>11723</c:v>
                </c:pt>
                <c:pt idx="526">
                  <c:v>11731</c:v>
                </c:pt>
                <c:pt idx="527">
                  <c:v>11734</c:v>
                </c:pt>
                <c:pt idx="528">
                  <c:v>11735</c:v>
                </c:pt>
                <c:pt idx="529">
                  <c:v>11735</c:v>
                </c:pt>
                <c:pt idx="530">
                  <c:v>11737</c:v>
                </c:pt>
                <c:pt idx="531">
                  <c:v>11743</c:v>
                </c:pt>
                <c:pt idx="532">
                  <c:v>11744</c:v>
                </c:pt>
                <c:pt idx="533">
                  <c:v>11751</c:v>
                </c:pt>
                <c:pt idx="534">
                  <c:v>11751</c:v>
                </c:pt>
                <c:pt idx="535">
                  <c:v>11753</c:v>
                </c:pt>
                <c:pt idx="536">
                  <c:v>11754</c:v>
                </c:pt>
                <c:pt idx="537">
                  <c:v>11757</c:v>
                </c:pt>
                <c:pt idx="538">
                  <c:v>11765</c:v>
                </c:pt>
                <c:pt idx="539">
                  <c:v>11767</c:v>
                </c:pt>
                <c:pt idx="540">
                  <c:v>11774</c:v>
                </c:pt>
                <c:pt idx="541">
                  <c:v>11781</c:v>
                </c:pt>
                <c:pt idx="542">
                  <c:v>11792</c:v>
                </c:pt>
                <c:pt idx="543">
                  <c:v>11798</c:v>
                </c:pt>
                <c:pt idx="544">
                  <c:v>11816</c:v>
                </c:pt>
                <c:pt idx="545">
                  <c:v>11829</c:v>
                </c:pt>
                <c:pt idx="546">
                  <c:v>11844</c:v>
                </c:pt>
                <c:pt idx="547">
                  <c:v>11860</c:v>
                </c:pt>
                <c:pt idx="548">
                  <c:v>11865</c:v>
                </c:pt>
                <c:pt idx="549">
                  <c:v>11868</c:v>
                </c:pt>
                <c:pt idx="550">
                  <c:v>11885</c:v>
                </c:pt>
                <c:pt idx="551">
                  <c:v>11893</c:v>
                </c:pt>
                <c:pt idx="552">
                  <c:v>11902</c:v>
                </c:pt>
                <c:pt idx="553">
                  <c:v>11909</c:v>
                </c:pt>
                <c:pt idx="554">
                  <c:v>11915</c:v>
                </c:pt>
                <c:pt idx="555">
                  <c:v>11922</c:v>
                </c:pt>
                <c:pt idx="556">
                  <c:v>11924</c:v>
                </c:pt>
                <c:pt idx="557">
                  <c:v>11925</c:v>
                </c:pt>
                <c:pt idx="558">
                  <c:v>11926</c:v>
                </c:pt>
                <c:pt idx="559">
                  <c:v>11931</c:v>
                </c:pt>
                <c:pt idx="560">
                  <c:v>11934</c:v>
                </c:pt>
                <c:pt idx="561">
                  <c:v>11943</c:v>
                </c:pt>
                <c:pt idx="562">
                  <c:v>11967</c:v>
                </c:pt>
                <c:pt idx="563">
                  <c:v>11971</c:v>
                </c:pt>
                <c:pt idx="564">
                  <c:v>11971</c:v>
                </c:pt>
                <c:pt idx="565">
                  <c:v>11980</c:v>
                </c:pt>
                <c:pt idx="566">
                  <c:v>11983</c:v>
                </c:pt>
                <c:pt idx="567">
                  <c:v>11984</c:v>
                </c:pt>
                <c:pt idx="568">
                  <c:v>11988</c:v>
                </c:pt>
                <c:pt idx="569">
                  <c:v>11991</c:v>
                </c:pt>
                <c:pt idx="570">
                  <c:v>12002</c:v>
                </c:pt>
                <c:pt idx="571">
                  <c:v>12024</c:v>
                </c:pt>
                <c:pt idx="572">
                  <c:v>12029</c:v>
                </c:pt>
                <c:pt idx="573">
                  <c:v>12034</c:v>
                </c:pt>
                <c:pt idx="574">
                  <c:v>12045</c:v>
                </c:pt>
                <c:pt idx="575">
                  <c:v>12054</c:v>
                </c:pt>
                <c:pt idx="576">
                  <c:v>12072</c:v>
                </c:pt>
                <c:pt idx="577">
                  <c:v>12081</c:v>
                </c:pt>
                <c:pt idx="578">
                  <c:v>12091</c:v>
                </c:pt>
                <c:pt idx="579">
                  <c:v>12094</c:v>
                </c:pt>
                <c:pt idx="580">
                  <c:v>12095</c:v>
                </c:pt>
                <c:pt idx="581">
                  <c:v>12098</c:v>
                </c:pt>
                <c:pt idx="582">
                  <c:v>12101</c:v>
                </c:pt>
                <c:pt idx="583">
                  <c:v>12104</c:v>
                </c:pt>
                <c:pt idx="584">
                  <c:v>12105</c:v>
                </c:pt>
                <c:pt idx="585">
                  <c:v>12105</c:v>
                </c:pt>
                <c:pt idx="586">
                  <c:v>12112</c:v>
                </c:pt>
                <c:pt idx="587">
                  <c:v>12112</c:v>
                </c:pt>
                <c:pt idx="588">
                  <c:v>12121</c:v>
                </c:pt>
                <c:pt idx="589">
                  <c:v>12125</c:v>
                </c:pt>
                <c:pt idx="590">
                  <c:v>12129</c:v>
                </c:pt>
                <c:pt idx="591">
                  <c:v>12147</c:v>
                </c:pt>
                <c:pt idx="592">
                  <c:v>12151</c:v>
                </c:pt>
                <c:pt idx="593">
                  <c:v>12157</c:v>
                </c:pt>
                <c:pt idx="594">
                  <c:v>12174</c:v>
                </c:pt>
                <c:pt idx="595">
                  <c:v>12182</c:v>
                </c:pt>
                <c:pt idx="596">
                  <c:v>12220</c:v>
                </c:pt>
                <c:pt idx="597">
                  <c:v>12223</c:v>
                </c:pt>
                <c:pt idx="598">
                  <c:v>12239</c:v>
                </c:pt>
                <c:pt idx="599">
                  <c:v>12240</c:v>
                </c:pt>
                <c:pt idx="600">
                  <c:v>12271</c:v>
                </c:pt>
                <c:pt idx="601">
                  <c:v>12272</c:v>
                </c:pt>
                <c:pt idx="602">
                  <c:v>12272</c:v>
                </c:pt>
                <c:pt idx="603">
                  <c:v>12291</c:v>
                </c:pt>
                <c:pt idx="604">
                  <c:v>12293</c:v>
                </c:pt>
                <c:pt idx="605">
                  <c:v>12304</c:v>
                </c:pt>
                <c:pt idx="606">
                  <c:v>12310</c:v>
                </c:pt>
                <c:pt idx="607">
                  <c:v>12310</c:v>
                </c:pt>
                <c:pt idx="608">
                  <c:v>12313</c:v>
                </c:pt>
                <c:pt idx="609">
                  <c:v>12322</c:v>
                </c:pt>
                <c:pt idx="610">
                  <c:v>12335</c:v>
                </c:pt>
                <c:pt idx="611">
                  <c:v>12337</c:v>
                </c:pt>
                <c:pt idx="612">
                  <c:v>12356</c:v>
                </c:pt>
                <c:pt idx="613">
                  <c:v>12376</c:v>
                </c:pt>
                <c:pt idx="614">
                  <c:v>12381</c:v>
                </c:pt>
                <c:pt idx="615">
                  <c:v>12387</c:v>
                </c:pt>
                <c:pt idx="616">
                  <c:v>12393</c:v>
                </c:pt>
                <c:pt idx="617">
                  <c:v>12404</c:v>
                </c:pt>
                <c:pt idx="618">
                  <c:v>12408</c:v>
                </c:pt>
                <c:pt idx="619">
                  <c:v>12415</c:v>
                </c:pt>
                <c:pt idx="620">
                  <c:v>12443</c:v>
                </c:pt>
                <c:pt idx="621">
                  <c:v>12447</c:v>
                </c:pt>
                <c:pt idx="622">
                  <c:v>12447</c:v>
                </c:pt>
                <c:pt idx="623">
                  <c:v>12451</c:v>
                </c:pt>
                <c:pt idx="624">
                  <c:v>12454</c:v>
                </c:pt>
                <c:pt idx="625">
                  <c:v>12459</c:v>
                </c:pt>
                <c:pt idx="626">
                  <c:v>12463</c:v>
                </c:pt>
                <c:pt idx="627">
                  <c:v>12464</c:v>
                </c:pt>
                <c:pt idx="628">
                  <c:v>12473</c:v>
                </c:pt>
                <c:pt idx="629">
                  <c:v>12483</c:v>
                </c:pt>
                <c:pt idx="630">
                  <c:v>12489</c:v>
                </c:pt>
                <c:pt idx="631">
                  <c:v>12493</c:v>
                </c:pt>
                <c:pt idx="632">
                  <c:v>12496</c:v>
                </c:pt>
                <c:pt idx="633">
                  <c:v>12501</c:v>
                </c:pt>
                <c:pt idx="634">
                  <c:v>12516</c:v>
                </c:pt>
                <c:pt idx="635">
                  <c:v>12523</c:v>
                </c:pt>
                <c:pt idx="636">
                  <c:v>12525</c:v>
                </c:pt>
                <c:pt idx="637">
                  <c:v>12526</c:v>
                </c:pt>
                <c:pt idx="638">
                  <c:v>12544</c:v>
                </c:pt>
                <c:pt idx="639">
                  <c:v>12551</c:v>
                </c:pt>
                <c:pt idx="640">
                  <c:v>12577</c:v>
                </c:pt>
                <c:pt idx="641">
                  <c:v>12579</c:v>
                </c:pt>
                <c:pt idx="642">
                  <c:v>12591</c:v>
                </c:pt>
                <c:pt idx="643">
                  <c:v>12599</c:v>
                </c:pt>
                <c:pt idx="644">
                  <c:v>12631</c:v>
                </c:pt>
                <c:pt idx="645">
                  <c:v>12631</c:v>
                </c:pt>
                <c:pt idx="646">
                  <c:v>12632</c:v>
                </c:pt>
                <c:pt idx="647">
                  <c:v>12633</c:v>
                </c:pt>
                <c:pt idx="648">
                  <c:v>12646</c:v>
                </c:pt>
                <c:pt idx="649">
                  <c:v>12654</c:v>
                </c:pt>
                <c:pt idx="650">
                  <c:v>12658</c:v>
                </c:pt>
                <c:pt idx="651">
                  <c:v>12658</c:v>
                </c:pt>
                <c:pt idx="652">
                  <c:v>12676</c:v>
                </c:pt>
                <c:pt idx="653">
                  <c:v>12682</c:v>
                </c:pt>
                <c:pt idx="654">
                  <c:v>12692</c:v>
                </c:pt>
                <c:pt idx="655">
                  <c:v>12693</c:v>
                </c:pt>
                <c:pt idx="656">
                  <c:v>12693</c:v>
                </c:pt>
                <c:pt idx="657">
                  <c:v>12706</c:v>
                </c:pt>
                <c:pt idx="658">
                  <c:v>12707</c:v>
                </c:pt>
                <c:pt idx="659">
                  <c:v>12715</c:v>
                </c:pt>
                <c:pt idx="660">
                  <c:v>12735</c:v>
                </c:pt>
                <c:pt idx="661">
                  <c:v>12744</c:v>
                </c:pt>
                <c:pt idx="662">
                  <c:v>12746</c:v>
                </c:pt>
                <c:pt idx="663">
                  <c:v>12756</c:v>
                </c:pt>
                <c:pt idx="664">
                  <c:v>12759</c:v>
                </c:pt>
                <c:pt idx="665">
                  <c:v>12759</c:v>
                </c:pt>
                <c:pt idx="666">
                  <c:v>12765</c:v>
                </c:pt>
                <c:pt idx="667">
                  <c:v>12766</c:v>
                </c:pt>
                <c:pt idx="668">
                  <c:v>12769</c:v>
                </c:pt>
                <c:pt idx="669">
                  <c:v>12778</c:v>
                </c:pt>
                <c:pt idx="670">
                  <c:v>12784</c:v>
                </c:pt>
                <c:pt idx="671">
                  <c:v>12806</c:v>
                </c:pt>
                <c:pt idx="672">
                  <c:v>12809</c:v>
                </c:pt>
                <c:pt idx="673">
                  <c:v>12814</c:v>
                </c:pt>
                <c:pt idx="674">
                  <c:v>12827</c:v>
                </c:pt>
                <c:pt idx="675">
                  <c:v>12842</c:v>
                </c:pt>
                <c:pt idx="676">
                  <c:v>12844</c:v>
                </c:pt>
                <c:pt idx="677">
                  <c:v>12845</c:v>
                </c:pt>
                <c:pt idx="678">
                  <c:v>12851</c:v>
                </c:pt>
                <c:pt idx="679">
                  <c:v>12855</c:v>
                </c:pt>
                <c:pt idx="680">
                  <c:v>12860</c:v>
                </c:pt>
                <c:pt idx="681">
                  <c:v>12870</c:v>
                </c:pt>
                <c:pt idx="682">
                  <c:v>12871</c:v>
                </c:pt>
                <c:pt idx="683">
                  <c:v>12882</c:v>
                </c:pt>
                <c:pt idx="684">
                  <c:v>12899</c:v>
                </c:pt>
                <c:pt idx="685">
                  <c:v>12901</c:v>
                </c:pt>
                <c:pt idx="686">
                  <c:v>12928</c:v>
                </c:pt>
                <c:pt idx="687">
                  <c:v>12949</c:v>
                </c:pt>
                <c:pt idx="688">
                  <c:v>12961</c:v>
                </c:pt>
                <c:pt idx="689">
                  <c:v>12995</c:v>
                </c:pt>
                <c:pt idx="690">
                  <c:v>13009</c:v>
                </c:pt>
                <c:pt idx="691">
                  <c:v>13031</c:v>
                </c:pt>
                <c:pt idx="692">
                  <c:v>13042</c:v>
                </c:pt>
                <c:pt idx="693">
                  <c:v>13049</c:v>
                </c:pt>
                <c:pt idx="694">
                  <c:v>13057</c:v>
                </c:pt>
                <c:pt idx="695">
                  <c:v>13059</c:v>
                </c:pt>
                <c:pt idx="696">
                  <c:v>13070</c:v>
                </c:pt>
                <c:pt idx="697">
                  <c:v>13074</c:v>
                </c:pt>
                <c:pt idx="698">
                  <c:v>13090</c:v>
                </c:pt>
                <c:pt idx="699">
                  <c:v>13115</c:v>
                </c:pt>
                <c:pt idx="700">
                  <c:v>13115</c:v>
                </c:pt>
                <c:pt idx="701">
                  <c:v>13122</c:v>
                </c:pt>
                <c:pt idx="702">
                  <c:v>13162</c:v>
                </c:pt>
                <c:pt idx="703">
                  <c:v>13166</c:v>
                </c:pt>
                <c:pt idx="704">
                  <c:v>13182</c:v>
                </c:pt>
                <c:pt idx="705">
                  <c:v>13191</c:v>
                </c:pt>
                <c:pt idx="706">
                  <c:v>13192</c:v>
                </c:pt>
                <c:pt idx="707">
                  <c:v>13193</c:v>
                </c:pt>
                <c:pt idx="708">
                  <c:v>13201</c:v>
                </c:pt>
                <c:pt idx="709">
                  <c:v>13207</c:v>
                </c:pt>
                <c:pt idx="710">
                  <c:v>13208</c:v>
                </c:pt>
                <c:pt idx="711">
                  <c:v>13210</c:v>
                </c:pt>
                <c:pt idx="712">
                  <c:v>13214</c:v>
                </c:pt>
                <c:pt idx="713">
                  <c:v>13222</c:v>
                </c:pt>
                <c:pt idx="714">
                  <c:v>13224</c:v>
                </c:pt>
                <c:pt idx="715">
                  <c:v>13245</c:v>
                </c:pt>
                <c:pt idx="716">
                  <c:v>13251</c:v>
                </c:pt>
                <c:pt idx="717">
                  <c:v>13254</c:v>
                </c:pt>
                <c:pt idx="718">
                  <c:v>13257</c:v>
                </c:pt>
                <c:pt idx="719">
                  <c:v>13279</c:v>
                </c:pt>
                <c:pt idx="720">
                  <c:v>13290</c:v>
                </c:pt>
                <c:pt idx="721">
                  <c:v>13290</c:v>
                </c:pt>
                <c:pt idx="722">
                  <c:v>13293</c:v>
                </c:pt>
                <c:pt idx="723">
                  <c:v>13303</c:v>
                </c:pt>
                <c:pt idx="724">
                  <c:v>13315</c:v>
                </c:pt>
                <c:pt idx="725">
                  <c:v>13316</c:v>
                </c:pt>
                <c:pt idx="726">
                  <c:v>13356</c:v>
                </c:pt>
                <c:pt idx="727">
                  <c:v>13365</c:v>
                </c:pt>
                <c:pt idx="728">
                  <c:v>13366</c:v>
                </c:pt>
                <c:pt idx="729">
                  <c:v>13372</c:v>
                </c:pt>
                <c:pt idx="730">
                  <c:v>13374</c:v>
                </c:pt>
                <c:pt idx="731">
                  <c:v>13400</c:v>
                </c:pt>
                <c:pt idx="732">
                  <c:v>13407</c:v>
                </c:pt>
                <c:pt idx="733">
                  <c:v>13407</c:v>
                </c:pt>
                <c:pt idx="734">
                  <c:v>13415</c:v>
                </c:pt>
                <c:pt idx="735">
                  <c:v>13418</c:v>
                </c:pt>
                <c:pt idx="736">
                  <c:v>13419</c:v>
                </c:pt>
                <c:pt idx="737">
                  <c:v>13423</c:v>
                </c:pt>
                <c:pt idx="738">
                  <c:v>13432</c:v>
                </c:pt>
                <c:pt idx="739">
                  <c:v>13438</c:v>
                </c:pt>
                <c:pt idx="740">
                  <c:v>13439</c:v>
                </c:pt>
                <c:pt idx="741">
                  <c:v>13445</c:v>
                </c:pt>
                <c:pt idx="742">
                  <c:v>13448</c:v>
                </c:pt>
                <c:pt idx="743">
                  <c:v>13459</c:v>
                </c:pt>
                <c:pt idx="744">
                  <c:v>13459</c:v>
                </c:pt>
                <c:pt idx="745">
                  <c:v>13465</c:v>
                </c:pt>
                <c:pt idx="746">
                  <c:v>13474</c:v>
                </c:pt>
                <c:pt idx="747">
                  <c:v>13475</c:v>
                </c:pt>
                <c:pt idx="748">
                  <c:v>13479</c:v>
                </c:pt>
                <c:pt idx="749">
                  <c:v>13489</c:v>
                </c:pt>
                <c:pt idx="750">
                  <c:v>13493</c:v>
                </c:pt>
                <c:pt idx="751">
                  <c:v>13501</c:v>
                </c:pt>
                <c:pt idx="752">
                  <c:v>13501</c:v>
                </c:pt>
                <c:pt idx="753">
                  <c:v>13503</c:v>
                </c:pt>
                <c:pt idx="754">
                  <c:v>13511</c:v>
                </c:pt>
                <c:pt idx="755">
                  <c:v>13518</c:v>
                </c:pt>
                <c:pt idx="756">
                  <c:v>13526</c:v>
                </c:pt>
                <c:pt idx="757">
                  <c:v>13543</c:v>
                </c:pt>
                <c:pt idx="758">
                  <c:v>13559</c:v>
                </c:pt>
                <c:pt idx="759">
                  <c:v>13559</c:v>
                </c:pt>
                <c:pt idx="760">
                  <c:v>13577</c:v>
                </c:pt>
                <c:pt idx="761">
                  <c:v>13577</c:v>
                </c:pt>
                <c:pt idx="762">
                  <c:v>13582</c:v>
                </c:pt>
                <c:pt idx="763">
                  <c:v>13584</c:v>
                </c:pt>
                <c:pt idx="764">
                  <c:v>13586</c:v>
                </c:pt>
                <c:pt idx="765">
                  <c:v>13588</c:v>
                </c:pt>
                <c:pt idx="766">
                  <c:v>13601</c:v>
                </c:pt>
                <c:pt idx="767">
                  <c:v>13601</c:v>
                </c:pt>
                <c:pt idx="768">
                  <c:v>13604</c:v>
                </c:pt>
                <c:pt idx="769">
                  <c:v>13621</c:v>
                </c:pt>
                <c:pt idx="770">
                  <c:v>13637</c:v>
                </c:pt>
                <c:pt idx="771">
                  <c:v>13644</c:v>
                </c:pt>
                <c:pt idx="772">
                  <c:v>13661</c:v>
                </c:pt>
                <c:pt idx="773">
                  <c:v>13666</c:v>
                </c:pt>
                <c:pt idx="774">
                  <c:v>13671</c:v>
                </c:pt>
                <c:pt idx="775">
                  <c:v>13686</c:v>
                </c:pt>
                <c:pt idx="776">
                  <c:v>13690</c:v>
                </c:pt>
                <c:pt idx="777">
                  <c:v>13697</c:v>
                </c:pt>
                <c:pt idx="778">
                  <c:v>13704</c:v>
                </c:pt>
                <c:pt idx="779">
                  <c:v>13712</c:v>
                </c:pt>
                <c:pt idx="780">
                  <c:v>13715</c:v>
                </c:pt>
                <c:pt idx="781">
                  <c:v>13730</c:v>
                </c:pt>
                <c:pt idx="782">
                  <c:v>13743</c:v>
                </c:pt>
                <c:pt idx="783">
                  <c:v>13743</c:v>
                </c:pt>
                <c:pt idx="784">
                  <c:v>13766</c:v>
                </c:pt>
                <c:pt idx="785">
                  <c:v>13778</c:v>
                </c:pt>
                <c:pt idx="786">
                  <c:v>13786</c:v>
                </c:pt>
                <c:pt idx="787">
                  <c:v>13789</c:v>
                </c:pt>
                <c:pt idx="788">
                  <c:v>13799</c:v>
                </c:pt>
                <c:pt idx="789">
                  <c:v>13799</c:v>
                </c:pt>
                <c:pt idx="790">
                  <c:v>13802</c:v>
                </c:pt>
                <c:pt idx="791">
                  <c:v>13822</c:v>
                </c:pt>
                <c:pt idx="792">
                  <c:v>13822</c:v>
                </c:pt>
                <c:pt idx="793">
                  <c:v>13831</c:v>
                </c:pt>
                <c:pt idx="794">
                  <c:v>13841</c:v>
                </c:pt>
                <c:pt idx="795">
                  <c:v>13846</c:v>
                </c:pt>
                <c:pt idx="796">
                  <c:v>13851</c:v>
                </c:pt>
                <c:pt idx="797">
                  <c:v>13856</c:v>
                </c:pt>
                <c:pt idx="798">
                  <c:v>13869</c:v>
                </c:pt>
                <c:pt idx="799">
                  <c:v>13871</c:v>
                </c:pt>
                <c:pt idx="800">
                  <c:v>13876</c:v>
                </c:pt>
                <c:pt idx="801">
                  <c:v>13886</c:v>
                </c:pt>
                <c:pt idx="802">
                  <c:v>13889</c:v>
                </c:pt>
                <c:pt idx="803">
                  <c:v>13899</c:v>
                </c:pt>
                <c:pt idx="804">
                  <c:v>13906</c:v>
                </c:pt>
                <c:pt idx="805">
                  <c:v>13915</c:v>
                </c:pt>
                <c:pt idx="806">
                  <c:v>13922</c:v>
                </c:pt>
                <c:pt idx="807">
                  <c:v>13924</c:v>
                </c:pt>
                <c:pt idx="808">
                  <c:v>13932</c:v>
                </c:pt>
                <c:pt idx="809">
                  <c:v>13949</c:v>
                </c:pt>
                <c:pt idx="810">
                  <c:v>13951</c:v>
                </c:pt>
                <c:pt idx="811">
                  <c:v>13963</c:v>
                </c:pt>
                <c:pt idx="812">
                  <c:v>13974</c:v>
                </c:pt>
                <c:pt idx="813">
                  <c:v>13977</c:v>
                </c:pt>
                <c:pt idx="814">
                  <c:v>13989</c:v>
                </c:pt>
                <c:pt idx="815">
                  <c:v>13996</c:v>
                </c:pt>
                <c:pt idx="816">
                  <c:v>14003</c:v>
                </c:pt>
                <c:pt idx="817">
                  <c:v>14006</c:v>
                </c:pt>
                <c:pt idx="818">
                  <c:v>14022</c:v>
                </c:pt>
                <c:pt idx="819">
                  <c:v>14030</c:v>
                </c:pt>
                <c:pt idx="820">
                  <c:v>14044</c:v>
                </c:pt>
                <c:pt idx="821">
                  <c:v>14047</c:v>
                </c:pt>
                <c:pt idx="822">
                  <c:v>14055</c:v>
                </c:pt>
                <c:pt idx="823">
                  <c:v>14058</c:v>
                </c:pt>
                <c:pt idx="824">
                  <c:v>14093</c:v>
                </c:pt>
                <c:pt idx="825">
                  <c:v>14098</c:v>
                </c:pt>
                <c:pt idx="826">
                  <c:v>14101</c:v>
                </c:pt>
                <c:pt idx="827">
                  <c:v>14102</c:v>
                </c:pt>
                <c:pt idx="828">
                  <c:v>14107</c:v>
                </c:pt>
                <c:pt idx="829">
                  <c:v>14123</c:v>
                </c:pt>
                <c:pt idx="830">
                  <c:v>14123</c:v>
                </c:pt>
                <c:pt idx="831">
                  <c:v>14132</c:v>
                </c:pt>
                <c:pt idx="832">
                  <c:v>14141</c:v>
                </c:pt>
                <c:pt idx="833">
                  <c:v>14143</c:v>
                </c:pt>
                <c:pt idx="834">
                  <c:v>14153</c:v>
                </c:pt>
                <c:pt idx="835">
                  <c:v>14171</c:v>
                </c:pt>
                <c:pt idx="836">
                  <c:v>14174</c:v>
                </c:pt>
                <c:pt idx="837">
                  <c:v>14178</c:v>
                </c:pt>
                <c:pt idx="838">
                  <c:v>14188</c:v>
                </c:pt>
                <c:pt idx="839">
                  <c:v>14189</c:v>
                </c:pt>
                <c:pt idx="840">
                  <c:v>14192</c:v>
                </c:pt>
                <c:pt idx="841">
                  <c:v>14226</c:v>
                </c:pt>
                <c:pt idx="842">
                  <c:v>14244</c:v>
                </c:pt>
                <c:pt idx="843">
                  <c:v>14249</c:v>
                </c:pt>
                <c:pt idx="844">
                  <c:v>14254</c:v>
                </c:pt>
                <c:pt idx="845">
                  <c:v>14258</c:v>
                </c:pt>
                <c:pt idx="846">
                  <c:v>14258</c:v>
                </c:pt>
                <c:pt idx="847">
                  <c:v>14272</c:v>
                </c:pt>
                <c:pt idx="848">
                  <c:v>14275</c:v>
                </c:pt>
                <c:pt idx="849">
                  <c:v>14285</c:v>
                </c:pt>
                <c:pt idx="850">
                  <c:v>14293</c:v>
                </c:pt>
                <c:pt idx="851">
                  <c:v>14306</c:v>
                </c:pt>
                <c:pt idx="852">
                  <c:v>14315</c:v>
                </c:pt>
                <c:pt idx="853">
                  <c:v>14319</c:v>
                </c:pt>
                <c:pt idx="854">
                  <c:v>14324</c:v>
                </c:pt>
                <c:pt idx="855">
                  <c:v>14324</c:v>
                </c:pt>
                <c:pt idx="856">
                  <c:v>14339</c:v>
                </c:pt>
                <c:pt idx="857">
                  <c:v>14349</c:v>
                </c:pt>
                <c:pt idx="858">
                  <c:v>14362</c:v>
                </c:pt>
                <c:pt idx="859">
                  <c:v>14367</c:v>
                </c:pt>
                <c:pt idx="860">
                  <c:v>14368</c:v>
                </c:pt>
                <c:pt idx="861">
                  <c:v>14371</c:v>
                </c:pt>
                <c:pt idx="862">
                  <c:v>14379</c:v>
                </c:pt>
                <c:pt idx="863">
                  <c:v>14389</c:v>
                </c:pt>
                <c:pt idx="864">
                  <c:v>14396</c:v>
                </c:pt>
                <c:pt idx="865">
                  <c:v>14418</c:v>
                </c:pt>
                <c:pt idx="866">
                  <c:v>14422</c:v>
                </c:pt>
                <c:pt idx="867">
                  <c:v>14437</c:v>
                </c:pt>
                <c:pt idx="868">
                  <c:v>14437</c:v>
                </c:pt>
                <c:pt idx="869">
                  <c:v>14444</c:v>
                </c:pt>
                <c:pt idx="870">
                  <c:v>14452</c:v>
                </c:pt>
                <c:pt idx="871">
                  <c:v>14473</c:v>
                </c:pt>
                <c:pt idx="872">
                  <c:v>14475</c:v>
                </c:pt>
                <c:pt idx="873">
                  <c:v>14485</c:v>
                </c:pt>
                <c:pt idx="874">
                  <c:v>14488</c:v>
                </c:pt>
                <c:pt idx="875">
                  <c:v>14489</c:v>
                </c:pt>
                <c:pt idx="876">
                  <c:v>14528</c:v>
                </c:pt>
                <c:pt idx="877">
                  <c:v>14540</c:v>
                </c:pt>
                <c:pt idx="878">
                  <c:v>14540</c:v>
                </c:pt>
                <c:pt idx="879">
                  <c:v>14557</c:v>
                </c:pt>
                <c:pt idx="880">
                  <c:v>14565</c:v>
                </c:pt>
                <c:pt idx="881">
                  <c:v>14571</c:v>
                </c:pt>
                <c:pt idx="882">
                  <c:v>14572</c:v>
                </c:pt>
                <c:pt idx="883">
                  <c:v>14585</c:v>
                </c:pt>
                <c:pt idx="884">
                  <c:v>14606</c:v>
                </c:pt>
                <c:pt idx="885">
                  <c:v>14617</c:v>
                </c:pt>
                <c:pt idx="886">
                  <c:v>14635</c:v>
                </c:pt>
                <c:pt idx="887">
                  <c:v>14640</c:v>
                </c:pt>
                <c:pt idx="888">
                  <c:v>14659</c:v>
                </c:pt>
                <c:pt idx="889">
                  <c:v>14668</c:v>
                </c:pt>
                <c:pt idx="890">
                  <c:v>14675</c:v>
                </c:pt>
                <c:pt idx="891">
                  <c:v>14675</c:v>
                </c:pt>
                <c:pt idx="892">
                  <c:v>14678</c:v>
                </c:pt>
                <c:pt idx="893">
                  <c:v>14695</c:v>
                </c:pt>
                <c:pt idx="894">
                  <c:v>14701</c:v>
                </c:pt>
                <c:pt idx="895">
                  <c:v>14747</c:v>
                </c:pt>
                <c:pt idx="896">
                  <c:v>14747</c:v>
                </c:pt>
                <c:pt idx="897">
                  <c:v>14750</c:v>
                </c:pt>
                <c:pt idx="898">
                  <c:v>14756</c:v>
                </c:pt>
                <c:pt idx="899">
                  <c:v>14767</c:v>
                </c:pt>
                <c:pt idx="900">
                  <c:v>14795</c:v>
                </c:pt>
                <c:pt idx="901">
                  <c:v>14801</c:v>
                </c:pt>
                <c:pt idx="902">
                  <c:v>14821</c:v>
                </c:pt>
                <c:pt idx="903">
                  <c:v>14821</c:v>
                </c:pt>
                <c:pt idx="904">
                  <c:v>14825</c:v>
                </c:pt>
                <c:pt idx="905">
                  <c:v>14831</c:v>
                </c:pt>
                <c:pt idx="906">
                  <c:v>14840</c:v>
                </c:pt>
                <c:pt idx="907">
                  <c:v>14852</c:v>
                </c:pt>
                <c:pt idx="908">
                  <c:v>14852</c:v>
                </c:pt>
                <c:pt idx="909">
                  <c:v>14859</c:v>
                </c:pt>
                <c:pt idx="910">
                  <c:v>14881</c:v>
                </c:pt>
                <c:pt idx="911">
                  <c:v>14888</c:v>
                </c:pt>
                <c:pt idx="912">
                  <c:v>14891</c:v>
                </c:pt>
                <c:pt idx="913">
                  <c:v>14905</c:v>
                </c:pt>
                <c:pt idx="914">
                  <c:v>14943</c:v>
                </c:pt>
                <c:pt idx="915">
                  <c:v>14945</c:v>
                </c:pt>
                <c:pt idx="916">
                  <c:v>14951</c:v>
                </c:pt>
                <c:pt idx="917">
                  <c:v>14952</c:v>
                </c:pt>
                <c:pt idx="918">
                  <c:v>14963</c:v>
                </c:pt>
                <c:pt idx="919">
                  <c:v>15005</c:v>
                </c:pt>
                <c:pt idx="920">
                  <c:v>15017</c:v>
                </c:pt>
                <c:pt idx="921">
                  <c:v>15026</c:v>
                </c:pt>
                <c:pt idx="922">
                  <c:v>15029</c:v>
                </c:pt>
                <c:pt idx="923">
                  <c:v>15040</c:v>
                </c:pt>
                <c:pt idx="924">
                  <c:v>15040</c:v>
                </c:pt>
                <c:pt idx="925">
                  <c:v>15044</c:v>
                </c:pt>
                <c:pt idx="926">
                  <c:v>15057</c:v>
                </c:pt>
                <c:pt idx="927">
                  <c:v>15059</c:v>
                </c:pt>
                <c:pt idx="928">
                  <c:v>15066</c:v>
                </c:pt>
                <c:pt idx="929">
                  <c:v>15081</c:v>
                </c:pt>
                <c:pt idx="930">
                  <c:v>15085</c:v>
                </c:pt>
                <c:pt idx="931">
                  <c:v>15099</c:v>
                </c:pt>
                <c:pt idx="932">
                  <c:v>15101</c:v>
                </c:pt>
                <c:pt idx="933">
                  <c:v>15123</c:v>
                </c:pt>
                <c:pt idx="934">
                  <c:v>15128</c:v>
                </c:pt>
                <c:pt idx="935">
                  <c:v>15138</c:v>
                </c:pt>
                <c:pt idx="936">
                  <c:v>15141</c:v>
                </c:pt>
                <c:pt idx="937">
                  <c:v>15142</c:v>
                </c:pt>
                <c:pt idx="938">
                  <c:v>15146</c:v>
                </c:pt>
                <c:pt idx="939">
                  <c:v>15179</c:v>
                </c:pt>
                <c:pt idx="940">
                  <c:v>15183</c:v>
                </c:pt>
                <c:pt idx="941">
                  <c:v>15194</c:v>
                </c:pt>
                <c:pt idx="942">
                  <c:v>15210</c:v>
                </c:pt>
                <c:pt idx="943">
                  <c:v>15221</c:v>
                </c:pt>
                <c:pt idx="944">
                  <c:v>15221</c:v>
                </c:pt>
                <c:pt idx="945">
                  <c:v>15232</c:v>
                </c:pt>
                <c:pt idx="946">
                  <c:v>15242</c:v>
                </c:pt>
                <c:pt idx="947">
                  <c:v>15252</c:v>
                </c:pt>
                <c:pt idx="948">
                  <c:v>15260</c:v>
                </c:pt>
                <c:pt idx="949">
                  <c:v>15262</c:v>
                </c:pt>
                <c:pt idx="950">
                  <c:v>15266</c:v>
                </c:pt>
                <c:pt idx="951">
                  <c:v>15289</c:v>
                </c:pt>
                <c:pt idx="952">
                  <c:v>15334</c:v>
                </c:pt>
                <c:pt idx="953">
                  <c:v>15359</c:v>
                </c:pt>
                <c:pt idx="954">
                  <c:v>15367</c:v>
                </c:pt>
                <c:pt idx="955">
                  <c:v>15374</c:v>
                </c:pt>
                <c:pt idx="956">
                  <c:v>15384</c:v>
                </c:pt>
                <c:pt idx="957">
                  <c:v>15402</c:v>
                </c:pt>
                <c:pt idx="958">
                  <c:v>15414</c:v>
                </c:pt>
                <c:pt idx="959">
                  <c:v>15460</c:v>
                </c:pt>
                <c:pt idx="960">
                  <c:v>15462</c:v>
                </c:pt>
                <c:pt idx="961">
                  <c:v>15480</c:v>
                </c:pt>
                <c:pt idx="962">
                  <c:v>15489</c:v>
                </c:pt>
                <c:pt idx="963">
                  <c:v>15497</c:v>
                </c:pt>
                <c:pt idx="964">
                  <c:v>15500</c:v>
                </c:pt>
                <c:pt idx="965">
                  <c:v>15515</c:v>
                </c:pt>
                <c:pt idx="966">
                  <c:v>15518</c:v>
                </c:pt>
                <c:pt idx="967">
                  <c:v>15551</c:v>
                </c:pt>
                <c:pt idx="968">
                  <c:v>15566</c:v>
                </c:pt>
                <c:pt idx="969">
                  <c:v>15573</c:v>
                </c:pt>
                <c:pt idx="970">
                  <c:v>15585</c:v>
                </c:pt>
                <c:pt idx="971">
                  <c:v>15585</c:v>
                </c:pt>
                <c:pt idx="972">
                  <c:v>15585</c:v>
                </c:pt>
                <c:pt idx="973">
                  <c:v>15598</c:v>
                </c:pt>
                <c:pt idx="974">
                  <c:v>15606</c:v>
                </c:pt>
                <c:pt idx="975">
                  <c:v>15624</c:v>
                </c:pt>
                <c:pt idx="976">
                  <c:v>15638</c:v>
                </c:pt>
                <c:pt idx="977">
                  <c:v>15642</c:v>
                </c:pt>
                <c:pt idx="978">
                  <c:v>15643</c:v>
                </c:pt>
                <c:pt idx="979">
                  <c:v>15662</c:v>
                </c:pt>
                <c:pt idx="980">
                  <c:v>15662</c:v>
                </c:pt>
                <c:pt idx="981">
                  <c:v>15692</c:v>
                </c:pt>
                <c:pt idx="982">
                  <c:v>15697</c:v>
                </c:pt>
                <c:pt idx="983">
                  <c:v>15709</c:v>
                </c:pt>
                <c:pt idx="984">
                  <c:v>15711</c:v>
                </c:pt>
                <c:pt idx="985">
                  <c:v>15740</c:v>
                </c:pt>
                <c:pt idx="986">
                  <c:v>15742</c:v>
                </c:pt>
                <c:pt idx="987">
                  <c:v>15774</c:v>
                </c:pt>
                <c:pt idx="988">
                  <c:v>15802</c:v>
                </c:pt>
                <c:pt idx="989">
                  <c:v>15817</c:v>
                </c:pt>
                <c:pt idx="990">
                  <c:v>15849</c:v>
                </c:pt>
                <c:pt idx="991">
                  <c:v>15899</c:v>
                </c:pt>
                <c:pt idx="992">
                  <c:v>15913</c:v>
                </c:pt>
                <c:pt idx="993">
                  <c:v>15925</c:v>
                </c:pt>
                <c:pt idx="994">
                  <c:v>15932</c:v>
                </c:pt>
                <c:pt idx="995">
                  <c:v>15948</c:v>
                </c:pt>
                <c:pt idx="996">
                  <c:v>15974</c:v>
                </c:pt>
                <c:pt idx="997">
                  <c:v>15979</c:v>
                </c:pt>
                <c:pt idx="998">
                  <c:v>15988</c:v>
                </c:pt>
                <c:pt idx="999">
                  <c:v>15990</c:v>
                </c:pt>
              </c:numCache>
            </c:numRef>
          </c:xVal>
          <c:yVal>
            <c:numRef>
              <c:f>'SimVoi.1 Univariate Summary'!$V$2:$V$1001</c:f>
              <c:numCache>
                <c:formatCode>General</c:formatCode>
                <c:ptCount val="1000"/>
                <c:pt idx="0">
                  <c:v>5.0000000000000001E-4</c:v>
                </c:pt>
                <c:pt idx="1">
                  <c:v>1.5E-3</c:v>
                </c:pt>
                <c:pt idx="2">
                  <c:v>2.5000000000000001E-3</c:v>
                </c:pt>
                <c:pt idx="3">
                  <c:v>3.5000000000000001E-3</c:v>
                </c:pt>
                <c:pt idx="4">
                  <c:v>4.5000000000000005E-3</c:v>
                </c:pt>
                <c:pt idx="5">
                  <c:v>5.4999999999999997E-3</c:v>
                </c:pt>
                <c:pt idx="6">
                  <c:v>6.5000000000000006E-3</c:v>
                </c:pt>
                <c:pt idx="7">
                  <c:v>7.4999999999999997E-3</c:v>
                </c:pt>
                <c:pt idx="8">
                  <c:v>8.5000000000000006E-3</c:v>
                </c:pt>
                <c:pt idx="9">
                  <c:v>9.5000000000000015E-3</c:v>
                </c:pt>
                <c:pt idx="10">
                  <c:v>1.0500000000000001E-2</c:v>
                </c:pt>
                <c:pt idx="11">
                  <c:v>1.15E-2</c:v>
                </c:pt>
                <c:pt idx="12">
                  <c:v>1.2500000000000001E-2</c:v>
                </c:pt>
                <c:pt idx="13">
                  <c:v>1.3500000000000002E-2</c:v>
                </c:pt>
                <c:pt idx="14">
                  <c:v>1.4500000000000001E-2</c:v>
                </c:pt>
                <c:pt idx="15">
                  <c:v>1.55E-2</c:v>
                </c:pt>
                <c:pt idx="16">
                  <c:v>1.6500000000000001E-2</c:v>
                </c:pt>
                <c:pt idx="17">
                  <c:v>1.7500000000000002E-2</c:v>
                </c:pt>
                <c:pt idx="18">
                  <c:v>1.8500000000000003E-2</c:v>
                </c:pt>
                <c:pt idx="19">
                  <c:v>1.95E-2</c:v>
                </c:pt>
                <c:pt idx="20">
                  <c:v>2.0500000000000001E-2</c:v>
                </c:pt>
                <c:pt idx="21">
                  <c:v>2.1500000000000002E-2</c:v>
                </c:pt>
                <c:pt idx="22">
                  <c:v>2.2499999999999999E-2</c:v>
                </c:pt>
                <c:pt idx="23">
                  <c:v>2.35E-2</c:v>
                </c:pt>
                <c:pt idx="24">
                  <c:v>2.4500000000000001E-2</c:v>
                </c:pt>
                <c:pt idx="25">
                  <c:v>2.5500000000000002E-2</c:v>
                </c:pt>
                <c:pt idx="26">
                  <c:v>2.6500000000000003E-2</c:v>
                </c:pt>
                <c:pt idx="27">
                  <c:v>2.75E-2</c:v>
                </c:pt>
                <c:pt idx="28">
                  <c:v>2.8500000000000001E-2</c:v>
                </c:pt>
                <c:pt idx="29">
                  <c:v>2.9500000000000002E-2</c:v>
                </c:pt>
                <c:pt idx="30">
                  <c:v>3.0499999999999999E-2</c:v>
                </c:pt>
                <c:pt idx="31">
                  <c:v>3.15E-2</c:v>
                </c:pt>
                <c:pt idx="32">
                  <c:v>3.2500000000000001E-2</c:v>
                </c:pt>
                <c:pt idx="33">
                  <c:v>3.3500000000000002E-2</c:v>
                </c:pt>
                <c:pt idx="34">
                  <c:v>3.4500000000000003E-2</c:v>
                </c:pt>
                <c:pt idx="35">
                  <c:v>3.5500000000000004E-2</c:v>
                </c:pt>
                <c:pt idx="36">
                  <c:v>3.6500000000000005E-2</c:v>
                </c:pt>
                <c:pt idx="37">
                  <c:v>3.7499999999999999E-2</c:v>
                </c:pt>
                <c:pt idx="38">
                  <c:v>3.85E-2</c:v>
                </c:pt>
                <c:pt idx="39">
                  <c:v>3.95E-2</c:v>
                </c:pt>
                <c:pt idx="40">
                  <c:v>4.0500000000000001E-2</c:v>
                </c:pt>
                <c:pt idx="41">
                  <c:v>4.1500000000000002E-2</c:v>
                </c:pt>
                <c:pt idx="42">
                  <c:v>4.2500000000000003E-2</c:v>
                </c:pt>
                <c:pt idx="43">
                  <c:v>4.3500000000000004E-2</c:v>
                </c:pt>
                <c:pt idx="44">
                  <c:v>4.4499999999999998E-2</c:v>
                </c:pt>
                <c:pt idx="45">
                  <c:v>4.5499999999999999E-2</c:v>
                </c:pt>
                <c:pt idx="46">
                  <c:v>4.65E-2</c:v>
                </c:pt>
                <c:pt idx="47">
                  <c:v>4.7500000000000001E-2</c:v>
                </c:pt>
                <c:pt idx="48">
                  <c:v>4.8500000000000001E-2</c:v>
                </c:pt>
                <c:pt idx="49">
                  <c:v>4.9500000000000002E-2</c:v>
                </c:pt>
                <c:pt idx="50">
                  <c:v>5.0500000000000003E-2</c:v>
                </c:pt>
                <c:pt idx="51">
                  <c:v>5.1500000000000004E-2</c:v>
                </c:pt>
                <c:pt idx="52">
                  <c:v>5.2500000000000005E-2</c:v>
                </c:pt>
                <c:pt idx="53">
                  <c:v>5.3499999999999999E-2</c:v>
                </c:pt>
                <c:pt idx="54">
                  <c:v>5.45E-2</c:v>
                </c:pt>
                <c:pt idx="55">
                  <c:v>5.5500000000000001E-2</c:v>
                </c:pt>
                <c:pt idx="56">
                  <c:v>5.6500000000000002E-2</c:v>
                </c:pt>
                <c:pt idx="57">
                  <c:v>5.7500000000000002E-2</c:v>
                </c:pt>
                <c:pt idx="58">
                  <c:v>5.8500000000000003E-2</c:v>
                </c:pt>
                <c:pt idx="59">
                  <c:v>5.9500000000000004E-2</c:v>
                </c:pt>
                <c:pt idx="60">
                  <c:v>6.0499999999999998E-2</c:v>
                </c:pt>
                <c:pt idx="61">
                  <c:v>6.1499999999999999E-2</c:v>
                </c:pt>
                <c:pt idx="62">
                  <c:v>6.25E-2</c:v>
                </c:pt>
                <c:pt idx="63">
                  <c:v>6.3500000000000001E-2</c:v>
                </c:pt>
                <c:pt idx="64">
                  <c:v>6.4500000000000002E-2</c:v>
                </c:pt>
                <c:pt idx="65">
                  <c:v>6.5500000000000003E-2</c:v>
                </c:pt>
                <c:pt idx="66">
                  <c:v>6.6500000000000004E-2</c:v>
                </c:pt>
                <c:pt idx="67">
                  <c:v>6.7500000000000004E-2</c:v>
                </c:pt>
                <c:pt idx="68">
                  <c:v>6.8500000000000005E-2</c:v>
                </c:pt>
                <c:pt idx="69">
                  <c:v>6.9500000000000006E-2</c:v>
                </c:pt>
                <c:pt idx="70">
                  <c:v>7.0500000000000007E-2</c:v>
                </c:pt>
                <c:pt idx="71">
                  <c:v>7.1500000000000008E-2</c:v>
                </c:pt>
                <c:pt idx="72">
                  <c:v>7.2500000000000009E-2</c:v>
                </c:pt>
                <c:pt idx="73">
                  <c:v>7.3499999999999996E-2</c:v>
                </c:pt>
                <c:pt idx="74">
                  <c:v>7.4499999999999997E-2</c:v>
                </c:pt>
                <c:pt idx="75">
                  <c:v>7.5499999999999998E-2</c:v>
                </c:pt>
                <c:pt idx="76">
                  <c:v>7.6499999999999999E-2</c:v>
                </c:pt>
                <c:pt idx="77">
                  <c:v>7.7499999999999999E-2</c:v>
                </c:pt>
                <c:pt idx="78">
                  <c:v>7.85E-2</c:v>
                </c:pt>
                <c:pt idx="79">
                  <c:v>7.9500000000000001E-2</c:v>
                </c:pt>
                <c:pt idx="80">
                  <c:v>8.0500000000000002E-2</c:v>
                </c:pt>
                <c:pt idx="81">
                  <c:v>8.1500000000000003E-2</c:v>
                </c:pt>
                <c:pt idx="82">
                  <c:v>8.2500000000000004E-2</c:v>
                </c:pt>
                <c:pt idx="83">
                  <c:v>8.3500000000000005E-2</c:v>
                </c:pt>
                <c:pt idx="84">
                  <c:v>8.4500000000000006E-2</c:v>
                </c:pt>
                <c:pt idx="85">
                  <c:v>8.5500000000000007E-2</c:v>
                </c:pt>
                <c:pt idx="86">
                  <c:v>8.6500000000000007E-2</c:v>
                </c:pt>
                <c:pt idx="87">
                  <c:v>8.7500000000000008E-2</c:v>
                </c:pt>
                <c:pt idx="88">
                  <c:v>8.8499999999999995E-2</c:v>
                </c:pt>
                <c:pt idx="89">
                  <c:v>8.9499999999999996E-2</c:v>
                </c:pt>
                <c:pt idx="90">
                  <c:v>9.0499999999999997E-2</c:v>
                </c:pt>
                <c:pt idx="91">
                  <c:v>9.1499999999999998E-2</c:v>
                </c:pt>
                <c:pt idx="92">
                  <c:v>9.2499999999999999E-2</c:v>
                </c:pt>
                <c:pt idx="93">
                  <c:v>9.35E-2</c:v>
                </c:pt>
                <c:pt idx="94">
                  <c:v>9.4500000000000001E-2</c:v>
                </c:pt>
                <c:pt idx="95">
                  <c:v>9.5500000000000002E-2</c:v>
                </c:pt>
                <c:pt idx="96">
                  <c:v>9.6500000000000002E-2</c:v>
                </c:pt>
                <c:pt idx="97">
                  <c:v>9.7500000000000003E-2</c:v>
                </c:pt>
                <c:pt idx="98">
                  <c:v>9.8500000000000004E-2</c:v>
                </c:pt>
                <c:pt idx="99">
                  <c:v>9.9500000000000005E-2</c:v>
                </c:pt>
                <c:pt idx="100">
                  <c:v>0.10050000000000001</c:v>
                </c:pt>
                <c:pt idx="101">
                  <c:v>0.10150000000000001</c:v>
                </c:pt>
                <c:pt idx="102">
                  <c:v>0.10250000000000001</c:v>
                </c:pt>
                <c:pt idx="103">
                  <c:v>0.10350000000000001</c:v>
                </c:pt>
                <c:pt idx="104">
                  <c:v>0.10450000000000001</c:v>
                </c:pt>
                <c:pt idx="105">
                  <c:v>0.1055</c:v>
                </c:pt>
                <c:pt idx="106">
                  <c:v>0.1065</c:v>
                </c:pt>
                <c:pt idx="107">
                  <c:v>0.1075</c:v>
                </c:pt>
                <c:pt idx="108">
                  <c:v>0.1085</c:v>
                </c:pt>
                <c:pt idx="109">
                  <c:v>0.1095</c:v>
                </c:pt>
                <c:pt idx="110">
                  <c:v>0.1105</c:v>
                </c:pt>
                <c:pt idx="111">
                  <c:v>0.1115</c:v>
                </c:pt>
                <c:pt idx="112">
                  <c:v>0.1125</c:v>
                </c:pt>
                <c:pt idx="113">
                  <c:v>0.1135</c:v>
                </c:pt>
                <c:pt idx="114">
                  <c:v>0.1145</c:v>
                </c:pt>
                <c:pt idx="115">
                  <c:v>0.11550000000000001</c:v>
                </c:pt>
                <c:pt idx="116">
                  <c:v>0.11650000000000001</c:v>
                </c:pt>
                <c:pt idx="117">
                  <c:v>0.11750000000000001</c:v>
                </c:pt>
                <c:pt idx="118">
                  <c:v>0.11850000000000001</c:v>
                </c:pt>
                <c:pt idx="119">
                  <c:v>0.11950000000000001</c:v>
                </c:pt>
                <c:pt idx="120">
                  <c:v>0.1205</c:v>
                </c:pt>
                <c:pt idx="121">
                  <c:v>0.1215</c:v>
                </c:pt>
                <c:pt idx="122">
                  <c:v>0.1225</c:v>
                </c:pt>
                <c:pt idx="123">
                  <c:v>0.1235</c:v>
                </c:pt>
                <c:pt idx="124">
                  <c:v>0.1245</c:v>
                </c:pt>
                <c:pt idx="125">
                  <c:v>0.1255</c:v>
                </c:pt>
                <c:pt idx="126">
                  <c:v>0.1265</c:v>
                </c:pt>
                <c:pt idx="127">
                  <c:v>0.1275</c:v>
                </c:pt>
                <c:pt idx="128">
                  <c:v>0.1285</c:v>
                </c:pt>
                <c:pt idx="129">
                  <c:v>0.1295</c:v>
                </c:pt>
                <c:pt idx="130">
                  <c:v>0.1305</c:v>
                </c:pt>
                <c:pt idx="131">
                  <c:v>0.13150000000000001</c:v>
                </c:pt>
                <c:pt idx="132">
                  <c:v>0.13250000000000001</c:v>
                </c:pt>
                <c:pt idx="133">
                  <c:v>0.13350000000000001</c:v>
                </c:pt>
                <c:pt idx="134">
                  <c:v>0.13450000000000001</c:v>
                </c:pt>
                <c:pt idx="135">
                  <c:v>0.13550000000000001</c:v>
                </c:pt>
                <c:pt idx="136">
                  <c:v>0.13650000000000001</c:v>
                </c:pt>
                <c:pt idx="137">
                  <c:v>0.13750000000000001</c:v>
                </c:pt>
                <c:pt idx="138">
                  <c:v>0.13850000000000001</c:v>
                </c:pt>
                <c:pt idx="139">
                  <c:v>0.13950000000000001</c:v>
                </c:pt>
                <c:pt idx="140">
                  <c:v>0.14050000000000001</c:v>
                </c:pt>
                <c:pt idx="141">
                  <c:v>0.14150000000000001</c:v>
                </c:pt>
                <c:pt idx="142">
                  <c:v>0.14250000000000002</c:v>
                </c:pt>
                <c:pt idx="143">
                  <c:v>0.14350000000000002</c:v>
                </c:pt>
                <c:pt idx="144">
                  <c:v>0.14450000000000002</c:v>
                </c:pt>
                <c:pt idx="145">
                  <c:v>0.14549999999999999</c:v>
                </c:pt>
                <c:pt idx="146">
                  <c:v>0.14649999999999999</c:v>
                </c:pt>
                <c:pt idx="147">
                  <c:v>0.14749999999999999</c:v>
                </c:pt>
                <c:pt idx="148">
                  <c:v>0.14849999999999999</c:v>
                </c:pt>
                <c:pt idx="149">
                  <c:v>0.14949999999999999</c:v>
                </c:pt>
                <c:pt idx="150">
                  <c:v>0.15049999999999999</c:v>
                </c:pt>
                <c:pt idx="151">
                  <c:v>0.1515</c:v>
                </c:pt>
                <c:pt idx="152">
                  <c:v>0.1525</c:v>
                </c:pt>
                <c:pt idx="153">
                  <c:v>0.1535</c:v>
                </c:pt>
                <c:pt idx="154">
                  <c:v>0.1545</c:v>
                </c:pt>
                <c:pt idx="155">
                  <c:v>0.1555</c:v>
                </c:pt>
                <c:pt idx="156">
                  <c:v>0.1565</c:v>
                </c:pt>
                <c:pt idx="157">
                  <c:v>0.1575</c:v>
                </c:pt>
                <c:pt idx="158">
                  <c:v>0.1585</c:v>
                </c:pt>
                <c:pt idx="159">
                  <c:v>0.1595</c:v>
                </c:pt>
                <c:pt idx="160">
                  <c:v>0.1605</c:v>
                </c:pt>
                <c:pt idx="161">
                  <c:v>0.1615</c:v>
                </c:pt>
                <c:pt idx="162">
                  <c:v>0.16250000000000001</c:v>
                </c:pt>
                <c:pt idx="163">
                  <c:v>0.16350000000000001</c:v>
                </c:pt>
                <c:pt idx="164">
                  <c:v>0.16450000000000001</c:v>
                </c:pt>
                <c:pt idx="165">
                  <c:v>0.16550000000000001</c:v>
                </c:pt>
                <c:pt idx="166">
                  <c:v>0.16650000000000001</c:v>
                </c:pt>
                <c:pt idx="167">
                  <c:v>0.16750000000000001</c:v>
                </c:pt>
                <c:pt idx="168">
                  <c:v>0.16850000000000001</c:v>
                </c:pt>
                <c:pt idx="169">
                  <c:v>0.16950000000000001</c:v>
                </c:pt>
                <c:pt idx="170">
                  <c:v>0.17050000000000001</c:v>
                </c:pt>
                <c:pt idx="171">
                  <c:v>0.17150000000000001</c:v>
                </c:pt>
                <c:pt idx="172">
                  <c:v>0.17250000000000001</c:v>
                </c:pt>
                <c:pt idx="173">
                  <c:v>0.17350000000000002</c:v>
                </c:pt>
                <c:pt idx="174">
                  <c:v>0.17450000000000002</c:v>
                </c:pt>
                <c:pt idx="175">
                  <c:v>0.17550000000000002</c:v>
                </c:pt>
                <c:pt idx="176">
                  <c:v>0.17649999999999999</c:v>
                </c:pt>
                <c:pt idx="177">
                  <c:v>0.17749999999999999</c:v>
                </c:pt>
                <c:pt idx="178">
                  <c:v>0.17849999999999999</c:v>
                </c:pt>
                <c:pt idx="179">
                  <c:v>0.17949999999999999</c:v>
                </c:pt>
                <c:pt idx="180">
                  <c:v>0.18049999999999999</c:v>
                </c:pt>
                <c:pt idx="181">
                  <c:v>0.18149999999999999</c:v>
                </c:pt>
                <c:pt idx="182">
                  <c:v>0.1825</c:v>
                </c:pt>
                <c:pt idx="183">
                  <c:v>0.1835</c:v>
                </c:pt>
                <c:pt idx="184">
                  <c:v>0.1845</c:v>
                </c:pt>
                <c:pt idx="185">
                  <c:v>0.1855</c:v>
                </c:pt>
                <c:pt idx="186">
                  <c:v>0.1865</c:v>
                </c:pt>
                <c:pt idx="187">
                  <c:v>0.1875</c:v>
                </c:pt>
                <c:pt idx="188">
                  <c:v>0.1885</c:v>
                </c:pt>
                <c:pt idx="189">
                  <c:v>0.1895</c:v>
                </c:pt>
                <c:pt idx="190">
                  <c:v>0.1905</c:v>
                </c:pt>
                <c:pt idx="191">
                  <c:v>0.1915</c:v>
                </c:pt>
                <c:pt idx="192">
                  <c:v>0.1925</c:v>
                </c:pt>
                <c:pt idx="193">
                  <c:v>0.19350000000000001</c:v>
                </c:pt>
                <c:pt idx="194">
                  <c:v>0.19450000000000001</c:v>
                </c:pt>
                <c:pt idx="195">
                  <c:v>0.19550000000000001</c:v>
                </c:pt>
                <c:pt idx="196">
                  <c:v>0.19650000000000001</c:v>
                </c:pt>
                <c:pt idx="197">
                  <c:v>0.19750000000000001</c:v>
                </c:pt>
                <c:pt idx="198">
                  <c:v>0.19850000000000001</c:v>
                </c:pt>
                <c:pt idx="199">
                  <c:v>0.19950000000000001</c:v>
                </c:pt>
                <c:pt idx="200">
                  <c:v>0.20050000000000001</c:v>
                </c:pt>
                <c:pt idx="201">
                  <c:v>0.20150000000000001</c:v>
                </c:pt>
                <c:pt idx="202">
                  <c:v>0.20250000000000001</c:v>
                </c:pt>
                <c:pt idx="203">
                  <c:v>0.20350000000000001</c:v>
                </c:pt>
                <c:pt idx="204">
                  <c:v>0.20450000000000002</c:v>
                </c:pt>
                <c:pt idx="205">
                  <c:v>0.20550000000000002</c:v>
                </c:pt>
                <c:pt idx="206">
                  <c:v>0.20650000000000002</c:v>
                </c:pt>
                <c:pt idx="207">
                  <c:v>0.20750000000000002</c:v>
                </c:pt>
                <c:pt idx="208">
                  <c:v>0.20850000000000002</c:v>
                </c:pt>
                <c:pt idx="209">
                  <c:v>0.20949999999999999</c:v>
                </c:pt>
                <c:pt idx="210">
                  <c:v>0.21049999999999999</c:v>
                </c:pt>
                <c:pt idx="211">
                  <c:v>0.21149999999999999</c:v>
                </c:pt>
                <c:pt idx="212">
                  <c:v>0.21249999999999999</c:v>
                </c:pt>
                <c:pt idx="213">
                  <c:v>0.2135</c:v>
                </c:pt>
                <c:pt idx="214">
                  <c:v>0.2145</c:v>
                </c:pt>
                <c:pt idx="215">
                  <c:v>0.2155</c:v>
                </c:pt>
                <c:pt idx="216">
                  <c:v>0.2165</c:v>
                </c:pt>
                <c:pt idx="217">
                  <c:v>0.2175</c:v>
                </c:pt>
                <c:pt idx="218">
                  <c:v>0.2185</c:v>
                </c:pt>
                <c:pt idx="219">
                  <c:v>0.2195</c:v>
                </c:pt>
                <c:pt idx="220">
                  <c:v>0.2205</c:v>
                </c:pt>
                <c:pt idx="221">
                  <c:v>0.2215</c:v>
                </c:pt>
                <c:pt idx="222">
                  <c:v>0.2225</c:v>
                </c:pt>
                <c:pt idx="223">
                  <c:v>0.2235</c:v>
                </c:pt>
                <c:pt idx="224">
                  <c:v>0.22450000000000001</c:v>
                </c:pt>
                <c:pt idx="225">
                  <c:v>0.22550000000000001</c:v>
                </c:pt>
                <c:pt idx="226">
                  <c:v>0.22650000000000001</c:v>
                </c:pt>
                <c:pt idx="227">
                  <c:v>0.22750000000000001</c:v>
                </c:pt>
                <c:pt idx="228">
                  <c:v>0.22850000000000001</c:v>
                </c:pt>
                <c:pt idx="229">
                  <c:v>0.22950000000000001</c:v>
                </c:pt>
                <c:pt idx="230">
                  <c:v>0.23050000000000001</c:v>
                </c:pt>
                <c:pt idx="231">
                  <c:v>0.23150000000000001</c:v>
                </c:pt>
                <c:pt idx="232">
                  <c:v>0.23250000000000001</c:v>
                </c:pt>
                <c:pt idx="233">
                  <c:v>0.23350000000000001</c:v>
                </c:pt>
                <c:pt idx="234">
                  <c:v>0.23450000000000001</c:v>
                </c:pt>
                <c:pt idx="235">
                  <c:v>0.23550000000000001</c:v>
                </c:pt>
                <c:pt idx="236">
                  <c:v>0.23650000000000002</c:v>
                </c:pt>
                <c:pt idx="237">
                  <c:v>0.23750000000000002</c:v>
                </c:pt>
                <c:pt idx="238">
                  <c:v>0.23850000000000002</c:v>
                </c:pt>
                <c:pt idx="239">
                  <c:v>0.23950000000000002</c:v>
                </c:pt>
                <c:pt idx="240">
                  <c:v>0.24049999999999999</c:v>
                </c:pt>
                <c:pt idx="241">
                  <c:v>0.24149999999999999</c:v>
                </c:pt>
                <c:pt idx="242">
                  <c:v>0.24249999999999999</c:v>
                </c:pt>
                <c:pt idx="243">
                  <c:v>0.24349999999999999</c:v>
                </c:pt>
                <c:pt idx="244">
                  <c:v>0.2445</c:v>
                </c:pt>
                <c:pt idx="245">
                  <c:v>0.2455</c:v>
                </c:pt>
                <c:pt idx="246">
                  <c:v>0.2465</c:v>
                </c:pt>
                <c:pt idx="247">
                  <c:v>0.2475</c:v>
                </c:pt>
                <c:pt idx="248">
                  <c:v>0.2485</c:v>
                </c:pt>
                <c:pt idx="249">
                  <c:v>0.2495</c:v>
                </c:pt>
                <c:pt idx="250">
                  <c:v>0.2505</c:v>
                </c:pt>
                <c:pt idx="251">
                  <c:v>0.2515</c:v>
                </c:pt>
                <c:pt idx="252">
                  <c:v>0.2525</c:v>
                </c:pt>
                <c:pt idx="253">
                  <c:v>0.2535</c:v>
                </c:pt>
                <c:pt idx="254">
                  <c:v>0.2545</c:v>
                </c:pt>
                <c:pt idx="255">
                  <c:v>0.2555</c:v>
                </c:pt>
                <c:pt idx="256">
                  <c:v>0.25650000000000001</c:v>
                </c:pt>
                <c:pt idx="257">
                  <c:v>0.25750000000000001</c:v>
                </c:pt>
                <c:pt idx="258">
                  <c:v>0.25850000000000001</c:v>
                </c:pt>
                <c:pt idx="259">
                  <c:v>0.25950000000000001</c:v>
                </c:pt>
                <c:pt idx="260">
                  <c:v>0.26050000000000001</c:v>
                </c:pt>
                <c:pt idx="261">
                  <c:v>0.26150000000000001</c:v>
                </c:pt>
                <c:pt idx="262">
                  <c:v>0.26250000000000001</c:v>
                </c:pt>
                <c:pt idx="263">
                  <c:v>0.26350000000000001</c:v>
                </c:pt>
                <c:pt idx="264">
                  <c:v>0.26450000000000001</c:v>
                </c:pt>
                <c:pt idx="265">
                  <c:v>0.26550000000000001</c:v>
                </c:pt>
                <c:pt idx="266">
                  <c:v>0.26650000000000001</c:v>
                </c:pt>
                <c:pt idx="267">
                  <c:v>0.26750000000000002</c:v>
                </c:pt>
                <c:pt idx="268">
                  <c:v>0.26850000000000002</c:v>
                </c:pt>
                <c:pt idx="269">
                  <c:v>0.26950000000000002</c:v>
                </c:pt>
                <c:pt idx="270">
                  <c:v>0.27050000000000002</c:v>
                </c:pt>
                <c:pt idx="271">
                  <c:v>0.27150000000000002</c:v>
                </c:pt>
                <c:pt idx="272">
                  <c:v>0.27250000000000002</c:v>
                </c:pt>
                <c:pt idx="273">
                  <c:v>0.27350000000000002</c:v>
                </c:pt>
                <c:pt idx="274">
                  <c:v>0.27450000000000002</c:v>
                </c:pt>
                <c:pt idx="275">
                  <c:v>0.27550000000000002</c:v>
                </c:pt>
                <c:pt idx="276">
                  <c:v>0.27650000000000002</c:v>
                </c:pt>
                <c:pt idx="277">
                  <c:v>0.27750000000000002</c:v>
                </c:pt>
                <c:pt idx="278">
                  <c:v>0.27850000000000003</c:v>
                </c:pt>
                <c:pt idx="279">
                  <c:v>0.27950000000000003</c:v>
                </c:pt>
                <c:pt idx="280">
                  <c:v>0.28050000000000003</c:v>
                </c:pt>
                <c:pt idx="281">
                  <c:v>0.28150000000000003</c:v>
                </c:pt>
                <c:pt idx="282">
                  <c:v>0.28250000000000003</c:v>
                </c:pt>
                <c:pt idx="283">
                  <c:v>0.28350000000000003</c:v>
                </c:pt>
                <c:pt idx="284">
                  <c:v>0.28450000000000003</c:v>
                </c:pt>
                <c:pt idx="285">
                  <c:v>0.28550000000000003</c:v>
                </c:pt>
                <c:pt idx="286">
                  <c:v>0.28650000000000003</c:v>
                </c:pt>
                <c:pt idx="287">
                  <c:v>0.28750000000000003</c:v>
                </c:pt>
                <c:pt idx="288">
                  <c:v>0.28850000000000003</c:v>
                </c:pt>
                <c:pt idx="289">
                  <c:v>0.28949999999999998</c:v>
                </c:pt>
                <c:pt idx="290">
                  <c:v>0.29049999999999998</c:v>
                </c:pt>
                <c:pt idx="291">
                  <c:v>0.29149999999999998</c:v>
                </c:pt>
                <c:pt idx="292">
                  <c:v>0.29249999999999998</c:v>
                </c:pt>
                <c:pt idx="293">
                  <c:v>0.29349999999999998</c:v>
                </c:pt>
                <c:pt idx="294">
                  <c:v>0.29449999999999998</c:v>
                </c:pt>
                <c:pt idx="295">
                  <c:v>0.29549999999999998</c:v>
                </c:pt>
                <c:pt idx="296">
                  <c:v>0.29649999999999999</c:v>
                </c:pt>
                <c:pt idx="297">
                  <c:v>0.29749999999999999</c:v>
                </c:pt>
                <c:pt idx="298">
                  <c:v>0.29849999999999999</c:v>
                </c:pt>
                <c:pt idx="299">
                  <c:v>0.29949999999999999</c:v>
                </c:pt>
                <c:pt idx="300">
                  <c:v>0.30049999999999999</c:v>
                </c:pt>
                <c:pt idx="301">
                  <c:v>0.30149999999999999</c:v>
                </c:pt>
                <c:pt idx="302">
                  <c:v>0.30249999999999999</c:v>
                </c:pt>
                <c:pt idx="303">
                  <c:v>0.30349999999999999</c:v>
                </c:pt>
                <c:pt idx="304">
                  <c:v>0.30449999999999999</c:v>
                </c:pt>
                <c:pt idx="305">
                  <c:v>0.30549999999999999</c:v>
                </c:pt>
                <c:pt idx="306">
                  <c:v>0.30649999999999999</c:v>
                </c:pt>
                <c:pt idx="307">
                  <c:v>0.3075</c:v>
                </c:pt>
                <c:pt idx="308">
                  <c:v>0.3085</c:v>
                </c:pt>
                <c:pt idx="309">
                  <c:v>0.3095</c:v>
                </c:pt>
                <c:pt idx="310">
                  <c:v>0.3105</c:v>
                </c:pt>
                <c:pt idx="311">
                  <c:v>0.3115</c:v>
                </c:pt>
                <c:pt idx="312">
                  <c:v>0.3125</c:v>
                </c:pt>
                <c:pt idx="313">
                  <c:v>0.3135</c:v>
                </c:pt>
                <c:pt idx="314">
                  <c:v>0.3145</c:v>
                </c:pt>
                <c:pt idx="315">
                  <c:v>0.3155</c:v>
                </c:pt>
                <c:pt idx="316">
                  <c:v>0.3165</c:v>
                </c:pt>
                <c:pt idx="317">
                  <c:v>0.3175</c:v>
                </c:pt>
                <c:pt idx="318">
                  <c:v>0.31850000000000001</c:v>
                </c:pt>
                <c:pt idx="319">
                  <c:v>0.31950000000000001</c:v>
                </c:pt>
                <c:pt idx="320">
                  <c:v>0.32050000000000001</c:v>
                </c:pt>
                <c:pt idx="321">
                  <c:v>0.32150000000000001</c:v>
                </c:pt>
                <c:pt idx="322">
                  <c:v>0.32250000000000001</c:v>
                </c:pt>
                <c:pt idx="323">
                  <c:v>0.32350000000000001</c:v>
                </c:pt>
                <c:pt idx="324">
                  <c:v>0.32450000000000001</c:v>
                </c:pt>
                <c:pt idx="325">
                  <c:v>0.32550000000000001</c:v>
                </c:pt>
                <c:pt idx="326">
                  <c:v>0.32650000000000001</c:v>
                </c:pt>
                <c:pt idx="327">
                  <c:v>0.32750000000000001</c:v>
                </c:pt>
                <c:pt idx="328">
                  <c:v>0.32850000000000001</c:v>
                </c:pt>
                <c:pt idx="329">
                  <c:v>0.32950000000000002</c:v>
                </c:pt>
                <c:pt idx="330">
                  <c:v>0.33050000000000002</c:v>
                </c:pt>
                <c:pt idx="331">
                  <c:v>0.33150000000000002</c:v>
                </c:pt>
                <c:pt idx="332">
                  <c:v>0.33250000000000002</c:v>
                </c:pt>
                <c:pt idx="333">
                  <c:v>0.33350000000000002</c:v>
                </c:pt>
                <c:pt idx="334">
                  <c:v>0.33450000000000002</c:v>
                </c:pt>
                <c:pt idx="335">
                  <c:v>0.33550000000000002</c:v>
                </c:pt>
                <c:pt idx="336">
                  <c:v>0.33650000000000002</c:v>
                </c:pt>
                <c:pt idx="337">
                  <c:v>0.33750000000000002</c:v>
                </c:pt>
                <c:pt idx="338">
                  <c:v>0.33850000000000002</c:v>
                </c:pt>
                <c:pt idx="339">
                  <c:v>0.33950000000000002</c:v>
                </c:pt>
                <c:pt idx="340">
                  <c:v>0.34050000000000002</c:v>
                </c:pt>
                <c:pt idx="341">
                  <c:v>0.34150000000000003</c:v>
                </c:pt>
                <c:pt idx="342">
                  <c:v>0.34250000000000003</c:v>
                </c:pt>
                <c:pt idx="343">
                  <c:v>0.34350000000000003</c:v>
                </c:pt>
                <c:pt idx="344">
                  <c:v>0.34450000000000003</c:v>
                </c:pt>
                <c:pt idx="345">
                  <c:v>0.34550000000000003</c:v>
                </c:pt>
                <c:pt idx="346">
                  <c:v>0.34650000000000003</c:v>
                </c:pt>
                <c:pt idx="347">
                  <c:v>0.34750000000000003</c:v>
                </c:pt>
                <c:pt idx="348">
                  <c:v>0.34850000000000003</c:v>
                </c:pt>
                <c:pt idx="349">
                  <c:v>0.34950000000000003</c:v>
                </c:pt>
                <c:pt idx="350">
                  <c:v>0.35050000000000003</c:v>
                </c:pt>
                <c:pt idx="351">
                  <c:v>0.35150000000000003</c:v>
                </c:pt>
                <c:pt idx="352">
                  <c:v>0.35249999999999998</c:v>
                </c:pt>
                <c:pt idx="353">
                  <c:v>0.35349999999999998</c:v>
                </c:pt>
                <c:pt idx="354">
                  <c:v>0.35449999999999998</c:v>
                </c:pt>
                <c:pt idx="355">
                  <c:v>0.35549999999999998</c:v>
                </c:pt>
                <c:pt idx="356">
                  <c:v>0.35649999999999998</c:v>
                </c:pt>
                <c:pt idx="357">
                  <c:v>0.35749999999999998</c:v>
                </c:pt>
                <c:pt idx="358">
                  <c:v>0.35849999999999999</c:v>
                </c:pt>
                <c:pt idx="359">
                  <c:v>0.35949999999999999</c:v>
                </c:pt>
                <c:pt idx="360">
                  <c:v>0.36049999999999999</c:v>
                </c:pt>
                <c:pt idx="361">
                  <c:v>0.36149999999999999</c:v>
                </c:pt>
                <c:pt idx="362">
                  <c:v>0.36249999999999999</c:v>
                </c:pt>
                <c:pt idx="363">
                  <c:v>0.36349999999999999</c:v>
                </c:pt>
                <c:pt idx="364">
                  <c:v>0.36449999999999999</c:v>
                </c:pt>
                <c:pt idx="365">
                  <c:v>0.36549999999999999</c:v>
                </c:pt>
                <c:pt idx="366">
                  <c:v>0.36649999999999999</c:v>
                </c:pt>
                <c:pt idx="367">
                  <c:v>0.36749999999999999</c:v>
                </c:pt>
                <c:pt idx="368">
                  <c:v>0.36849999999999999</c:v>
                </c:pt>
                <c:pt idx="369">
                  <c:v>0.3695</c:v>
                </c:pt>
                <c:pt idx="370">
                  <c:v>0.3705</c:v>
                </c:pt>
                <c:pt idx="371">
                  <c:v>0.3715</c:v>
                </c:pt>
                <c:pt idx="372">
                  <c:v>0.3725</c:v>
                </c:pt>
                <c:pt idx="373">
                  <c:v>0.3735</c:v>
                </c:pt>
                <c:pt idx="374">
                  <c:v>0.3745</c:v>
                </c:pt>
                <c:pt idx="375">
                  <c:v>0.3755</c:v>
                </c:pt>
                <c:pt idx="376">
                  <c:v>0.3765</c:v>
                </c:pt>
                <c:pt idx="377">
                  <c:v>0.3775</c:v>
                </c:pt>
                <c:pt idx="378">
                  <c:v>0.3785</c:v>
                </c:pt>
                <c:pt idx="379">
                  <c:v>0.3795</c:v>
                </c:pt>
                <c:pt idx="380">
                  <c:v>0.3805</c:v>
                </c:pt>
                <c:pt idx="381">
                  <c:v>0.38150000000000001</c:v>
                </c:pt>
                <c:pt idx="382">
                  <c:v>0.38250000000000001</c:v>
                </c:pt>
                <c:pt idx="383">
                  <c:v>0.38350000000000001</c:v>
                </c:pt>
                <c:pt idx="384">
                  <c:v>0.38450000000000001</c:v>
                </c:pt>
                <c:pt idx="385">
                  <c:v>0.38550000000000001</c:v>
                </c:pt>
                <c:pt idx="386">
                  <c:v>0.38650000000000001</c:v>
                </c:pt>
                <c:pt idx="387">
                  <c:v>0.38750000000000001</c:v>
                </c:pt>
                <c:pt idx="388">
                  <c:v>0.38850000000000001</c:v>
                </c:pt>
                <c:pt idx="389">
                  <c:v>0.38950000000000001</c:v>
                </c:pt>
                <c:pt idx="390">
                  <c:v>0.39050000000000001</c:v>
                </c:pt>
                <c:pt idx="391">
                  <c:v>0.39150000000000001</c:v>
                </c:pt>
                <c:pt idx="392">
                  <c:v>0.39250000000000002</c:v>
                </c:pt>
                <c:pt idx="393">
                  <c:v>0.39350000000000002</c:v>
                </c:pt>
                <c:pt idx="394">
                  <c:v>0.39450000000000002</c:v>
                </c:pt>
                <c:pt idx="395">
                  <c:v>0.39550000000000002</c:v>
                </c:pt>
                <c:pt idx="396">
                  <c:v>0.39650000000000002</c:v>
                </c:pt>
                <c:pt idx="397">
                  <c:v>0.39750000000000002</c:v>
                </c:pt>
                <c:pt idx="398">
                  <c:v>0.39850000000000002</c:v>
                </c:pt>
                <c:pt idx="399">
                  <c:v>0.39950000000000002</c:v>
                </c:pt>
                <c:pt idx="400">
                  <c:v>0.40050000000000002</c:v>
                </c:pt>
                <c:pt idx="401">
                  <c:v>0.40150000000000002</c:v>
                </c:pt>
                <c:pt idx="402">
                  <c:v>0.40250000000000002</c:v>
                </c:pt>
                <c:pt idx="403">
                  <c:v>0.40350000000000003</c:v>
                </c:pt>
                <c:pt idx="404">
                  <c:v>0.40450000000000003</c:v>
                </c:pt>
                <c:pt idx="405">
                  <c:v>0.40550000000000003</c:v>
                </c:pt>
                <c:pt idx="406">
                  <c:v>0.40650000000000003</c:v>
                </c:pt>
                <c:pt idx="407">
                  <c:v>0.40750000000000003</c:v>
                </c:pt>
                <c:pt idx="408">
                  <c:v>0.40850000000000003</c:v>
                </c:pt>
                <c:pt idx="409">
                  <c:v>0.40950000000000003</c:v>
                </c:pt>
                <c:pt idx="410">
                  <c:v>0.41050000000000003</c:v>
                </c:pt>
                <c:pt idx="411">
                  <c:v>0.41150000000000003</c:v>
                </c:pt>
                <c:pt idx="412">
                  <c:v>0.41250000000000003</c:v>
                </c:pt>
                <c:pt idx="413">
                  <c:v>0.41350000000000003</c:v>
                </c:pt>
                <c:pt idx="414">
                  <c:v>0.41450000000000004</c:v>
                </c:pt>
                <c:pt idx="415">
                  <c:v>0.41550000000000004</c:v>
                </c:pt>
                <c:pt idx="416">
                  <c:v>0.41650000000000004</c:v>
                </c:pt>
                <c:pt idx="417">
                  <c:v>0.41749999999999998</c:v>
                </c:pt>
                <c:pt idx="418">
                  <c:v>0.41849999999999998</c:v>
                </c:pt>
                <c:pt idx="419">
                  <c:v>0.41949999999999998</c:v>
                </c:pt>
                <c:pt idx="420">
                  <c:v>0.42049999999999998</c:v>
                </c:pt>
                <c:pt idx="421">
                  <c:v>0.42149999999999999</c:v>
                </c:pt>
                <c:pt idx="422">
                  <c:v>0.42249999999999999</c:v>
                </c:pt>
                <c:pt idx="423">
                  <c:v>0.42349999999999999</c:v>
                </c:pt>
                <c:pt idx="424">
                  <c:v>0.42449999999999999</c:v>
                </c:pt>
                <c:pt idx="425">
                  <c:v>0.42549999999999999</c:v>
                </c:pt>
                <c:pt idx="426">
                  <c:v>0.42649999999999999</c:v>
                </c:pt>
                <c:pt idx="427">
                  <c:v>0.42749999999999999</c:v>
                </c:pt>
                <c:pt idx="428">
                  <c:v>0.42849999999999999</c:v>
                </c:pt>
                <c:pt idx="429">
                  <c:v>0.42949999999999999</c:v>
                </c:pt>
                <c:pt idx="430">
                  <c:v>0.43049999999999999</c:v>
                </c:pt>
                <c:pt idx="431">
                  <c:v>0.43149999999999999</c:v>
                </c:pt>
                <c:pt idx="432">
                  <c:v>0.4325</c:v>
                </c:pt>
                <c:pt idx="433">
                  <c:v>0.4335</c:v>
                </c:pt>
                <c:pt idx="434">
                  <c:v>0.4345</c:v>
                </c:pt>
                <c:pt idx="435">
                  <c:v>0.4355</c:v>
                </c:pt>
                <c:pt idx="436">
                  <c:v>0.4365</c:v>
                </c:pt>
                <c:pt idx="437">
                  <c:v>0.4375</c:v>
                </c:pt>
                <c:pt idx="438">
                  <c:v>0.4385</c:v>
                </c:pt>
                <c:pt idx="439">
                  <c:v>0.4395</c:v>
                </c:pt>
                <c:pt idx="440">
                  <c:v>0.4405</c:v>
                </c:pt>
                <c:pt idx="441">
                  <c:v>0.4415</c:v>
                </c:pt>
                <c:pt idx="442">
                  <c:v>0.4425</c:v>
                </c:pt>
                <c:pt idx="443">
                  <c:v>0.44350000000000001</c:v>
                </c:pt>
                <c:pt idx="444">
                  <c:v>0.44450000000000001</c:v>
                </c:pt>
                <c:pt idx="445">
                  <c:v>0.44550000000000001</c:v>
                </c:pt>
                <c:pt idx="446">
                  <c:v>0.44650000000000001</c:v>
                </c:pt>
                <c:pt idx="447">
                  <c:v>0.44750000000000001</c:v>
                </c:pt>
                <c:pt idx="448">
                  <c:v>0.44850000000000001</c:v>
                </c:pt>
                <c:pt idx="449">
                  <c:v>0.44950000000000001</c:v>
                </c:pt>
                <c:pt idx="450">
                  <c:v>0.45050000000000001</c:v>
                </c:pt>
                <c:pt idx="451">
                  <c:v>0.45150000000000001</c:v>
                </c:pt>
                <c:pt idx="452">
                  <c:v>0.45250000000000001</c:v>
                </c:pt>
                <c:pt idx="453">
                  <c:v>0.45350000000000001</c:v>
                </c:pt>
                <c:pt idx="454">
                  <c:v>0.45450000000000002</c:v>
                </c:pt>
                <c:pt idx="455">
                  <c:v>0.45550000000000002</c:v>
                </c:pt>
                <c:pt idx="456">
                  <c:v>0.45650000000000002</c:v>
                </c:pt>
                <c:pt idx="457">
                  <c:v>0.45750000000000002</c:v>
                </c:pt>
                <c:pt idx="458">
                  <c:v>0.45850000000000002</c:v>
                </c:pt>
                <c:pt idx="459">
                  <c:v>0.45950000000000002</c:v>
                </c:pt>
                <c:pt idx="460">
                  <c:v>0.46050000000000002</c:v>
                </c:pt>
                <c:pt idx="461">
                  <c:v>0.46150000000000002</c:v>
                </c:pt>
                <c:pt idx="462">
                  <c:v>0.46250000000000002</c:v>
                </c:pt>
                <c:pt idx="463">
                  <c:v>0.46350000000000002</c:v>
                </c:pt>
                <c:pt idx="464">
                  <c:v>0.46450000000000002</c:v>
                </c:pt>
                <c:pt idx="465">
                  <c:v>0.46550000000000002</c:v>
                </c:pt>
                <c:pt idx="466">
                  <c:v>0.46650000000000003</c:v>
                </c:pt>
                <c:pt idx="467">
                  <c:v>0.46750000000000003</c:v>
                </c:pt>
                <c:pt idx="468">
                  <c:v>0.46850000000000003</c:v>
                </c:pt>
                <c:pt idx="469">
                  <c:v>0.46950000000000003</c:v>
                </c:pt>
                <c:pt idx="470">
                  <c:v>0.47050000000000003</c:v>
                </c:pt>
                <c:pt idx="471">
                  <c:v>0.47150000000000003</c:v>
                </c:pt>
                <c:pt idx="472">
                  <c:v>0.47250000000000003</c:v>
                </c:pt>
                <c:pt idx="473">
                  <c:v>0.47350000000000003</c:v>
                </c:pt>
                <c:pt idx="474">
                  <c:v>0.47450000000000003</c:v>
                </c:pt>
                <c:pt idx="475">
                  <c:v>0.47550000000000003</c:v>
                </c:pt>
                <c:pt idx="476">
                  <c:v>0.47650000000000003</c:v>
                </c:pt>
                <c:pt idx="477">
                  <c:v>0.47750000000000004</c:v>
                </c:pt>
                <c:pt idx="478">
                  <c:v>0.47850000000000004</c:v>
                </c:pt>
                <c:pt idx="479">
                  <c:v>0.47950000000000004</c:v>
                </c:pt>
                <c:pt idx="480">
                  <c:v>0.48049999999999998</c:v>
                </c:pt>
                <c:pt idx="481">
                  <c:v>0.48149999999999998</c:v>
                </c:pt>
                <c:pt idx="482">
                  <c:v>0.48249999999999998</c:v>
                </c:pt>
                <c:pt idx="483">
                  <c:v>0.48349999999999999</c:v>
                </c:pt>
                <c:pt idx="484">
                  <c:v>0.48449999999999999</c:v>
                </c:pt>
                <c:pt idx="485">
                  <c:v>0.48549999999999999</c:v>
                </c:pt>
                <c:pt idx="486">
                  <c:v>0.48649999999999999</c:v>
                </c:pt>
                <c:pt idx="487">
                  <c:v>0.48749999999999999</c:v>
                </c:pt>
                <c:pt idx="488">
                  <c:v>0.48849999999999999</c:v>
                </c:pt>
                <c:pt idx="489">
                  <c:v>0.48949999999999999</c:v>
                </c:pt>
                <c:pt idx="490">
                  <c:v>0.49049999999999999</c:v>
                </c:pt>
                <c:pt idx="491">
                  <c:v>0.49149999999999999</c:v>
                </c:pt>
                <c:pt idx="492">
                  <c:v>0.49249999999999999</c:v>
                </c:pt>
                <c:pt idx="493">
                  <c:v>0.49349999999999999</c:v>
                </c:pt>
                <c:pt idx="494">
                  <c:v>0.4945</c:v>
                </c:pt>
                <c:pt idx="495">
                  <c:v>0.4955</c:v>
                </c:pt>
                <c:pt idx="496">
                  <c:v>0.4965</c:v>
                </c:pt>
                <c:pt idx="497">
                  <c:v>0.4975</c:v>
                </c:pt>
                <c:pt idx="498">
                  <c:v>0.4985</c:v>
                </c:pt>
                <c:pt idx="499">
                  <c:v>0.4995</c:v>
                </c:pt>
                <c:pt idx="500">
                  <c:v>0.50049999999999994</c:v>
                </c:pt>
                <c:pt idx="501">
                  <c:v>0.50149999999999995</c:v>
                </c:pt>
                <c:pt idx="502">
                  <c:v>0.50249999999999995</c:v>
                </c:pt>
                <c:pt idx="503">
                  <c:v>0.50349999999999995</c:v>
                </c:pt>
                <c:pt idx="504">
                  <c:v>0.50449999999999995</c:v>
                </c:pt>
                <c:pt idx="505">
                  <c:v>0.50549999999999995</c:v>
                </c:pt>
                <c:pt idx="506">
                  <c:v>0.50649999999999995</c:v>
                </c:pt>
                <c:pt idx="507">
                  <c:v>0.50749999999999995</c:v>
                </c:pt>
                <c:pt idx="508">
                  <c:v>0.50849999999999995</c:v>
                </c:pt>
                <c:pt idx="509">
                  <c:v>0.50949999999999995</c:v>
                </c:pt>
                <c:pt idx="510">
                  <c:v>0.51049999999999995</c:v>
                </c:pt>
                <c:pt idx="511">
                  <c:v>0.51149999999999995</c:v>
                </c:pt>
                <c:pt idx="512">
                  <c:v>0.51249999999999996</c:v>
                </c:pt>
                <c:pt idx="513">
                  <c:v>0.51349999999999996</c:v>
                </c:pt>
                <c:pt idx="514">
                  <c:v>0.51449999999999996</c:v>
                </c:pt>
                <c:pt idx="515">
                  <c:v>0.51549999999999996</c:v>
                </c:pt>
                <c:pt idx="516">
                  <c:v>0.51649999999999996</c:v>
                </c:pt>
                <c:pt idx="517">
                  <c:v>0.51749999999999996</c:v>
                </c:pt>
                <c:pt idx="518">
                  <c:v>0.51849999999999996</c:v>
                </c:pt>
                <c:pt idx="519">
                  <c:v>0.51949999999999996</c:v>
                </c:pt>
                <c:pt idx="520">
                  <c:v>0.52049999999999996</c:v>
                </c:pt>
                <c:pt idx="521">
                  <c:v>0.52149999999999996</c:v>
                </c:pt>
                <c:pt idx="522">
                  <c:v>0.52249999999999996</c:v>
                </c:pt>
                <c:pt idx="523">
                  <c:v>0.52349999999999997</c:v>
                </c:pt>
                <c:pt idx="524">
                  <c:v>0.52449999999999997</c:v>
                </c:pt>
                <c:pt idx="525">
                  <c:v>0.52549999999999997</c:v>
                </c:pt>
                <c:pt idx="526">
                  <c:v>0.52649999999999997</c:v>
                </c:pt>
                <c:pt idx="527">
                  <c:v>0.52749999999999997</c:v>
                </c:pt>
                <c:pt idx="528">
                  <c:v>0.52849999999999997</c:v>
                </c:pt>
                <c:pt idx="529">
                  <c:v>0.52949999999999997</c:v>
                </c:pt>
                <c:pt idx="530">
                  <c:v>0.53049999999999997</c:v>
                </c:pt>
                <c:pt idx="531">
                  <c:v>0.53149999999999997</c:v>
                </c:pt>
                <c:pt idx="532">
                  <c:v>0.53249999999999997</c:v>
                </c:pt>
                <c:pt idx="533">
                  <c:v>0.53349999999999997</c:v>
                </c:pt>
                <c:pt idx="534">
                  <c:v>0.53449999999999998</c:v>
                </c:pt>
                <c:pt idx="535">
                  <c:v>0.53549999999999998</c:v>
                </c:pt>
                <c:pt idx="536">
                  <c:v>0.53649999999999998</c:v>
                </c:pt>
                <c:pt idx="537">
                  <c:v>0.53749999999999998</c:v>
                </c:pt>
                <c:pt idx="538">
                  <c:v>0.53849999999999998</c:v>
                </c:pt>
                <c:pt idx="539">
                  <c:v>0.53949999999999998</c:v>
                </c:pt>
                <c:pt idx="540">
                  <c:v>0.54049999999999998</c:v>
                </c:pt>
                <c:pt idx="541">
                  <c:v>0.54149999999999998</c:v>
                </c:pt>
                <c:pt idx="542">
                  <c:v>0.54249999999999998</c:v>
                </c:pt>
                <c:pt idx="543">
                  <c:v>0.54349999999999998</c:v>
                </c:pt>
                <c:pt idx="544">
                  <c:v>0.54449999999999998</c:v>
                </c:pt>
                <c:pt idx="545">
                  <c:v>0.54549999999999998</c:v>
                </c:pt>
                <c:pt idx="546">
                  <c:v>0.54649999999999999</c:v>
                </c:pt>
                <c:pt idx="547">
                  <c:v>0.54749999999999999</c:v>
                </c:pt>
                <c:pt idx="548">
                  <c:v>0.54849999999999999</c:v>
                </c:pt>
                <c:pt idx="549">
                  <c:v>0.54949999999999999</c:v>
                </c:pt>
                <c:pt idx="550">
                  <c:v>0.55049999999999999</c:v>
                </c:pt>
                <c:pt idx="551">
                  <c:v>0.55149999999999999</c:v>
                </c:pt>
                <c:pt idx="552">
                  <c:v>0.55249999999999999</c:v>
                </c:pt>
                <c:pt idx="553">
                  <c:v>0.55349999999999999</c:v>
                </c:pt>
                <c:pt idx="554">
                  <c:v>0.55449999999999999</c:v>
                </c:pt>
                <c:pt idx="555">
                  <c:v>0.55549999999999999</c:v>
                </c:pt>
                <c:pt idx="556">
                  <c:v>0.55649999999999999</c:v>
                </c:pt>
                <c:pt idx="557">
                  <c:v>0.5575</c:v>
                </c:pt>
                <c:pt idx="558">
                  <c:v>0.5585</c:v>
                </c:pt>
                <c:pt idx="559">
                  <c:v>0.5595</c:v>
                </c:pt>
                <c:pt idx="560">
                  <c:v>0.5605</c:v>
                </c:pt>
                <c:pt idx="561">
                  <c:v>0.5615</c:v>
                </c:pt>
                <c:pt idx="562">
                  <c:v>0.5625</c:v>
                </c:pt>
                <c:pt idx="563">
                  <c:v>0.5635</c:v>
                </c:pt>
                <c:pt idx="564">
                  <c:v>0.5645</c:v>
                </c:pt>
                <c:pt idx="565">
                  <c:v>0.5655</c:v>
                </c:pt>
                <c:pt idx="566">
                  <c:v>0.5665</c:v>
                </c:pt>
                <c:pt idx="567">
                  <c:v>0.5675</c:v>
                </c:pt>
                <c:pt idx="568">
                  <c:v>0.56850000000000001</c:v>
                </c:pt>
                <c:pt idx="569">
                  <c:v>0.56950000000000001</c:v>
                </c:pt>
                <c:pt idx="570">
                  <c:v>0.57050000000000001</c:v>
                </c:pt>
                <c:pt idx="571">
                  <c:v>0.57150000000000001</c:v>
                </c:pt>
                <c:pt idx="572">
                  <c:v>0.57250000000000001</c:v>
                </c:pt>
                <c:pt idx="573">
                  <c:v>0.57350000000000001</c:v>
                </c:pt>
                <c:pt idx="574">
                  <c:v>0.57450000000000001</c:v>
                </c:pt>
                <c:pt idx="575">
                  <c:v>0.57550000000000001</c:v>
                </c:pt>
                <c:pt idx="576">
                  <c:v>0.57650000000000001</c:v>
                </c:pt>
                <c:pt idx="577">
                  <c:v>0.5774999999999999</c:v>
                </c:pt>
                <c:pt idx="578">
                  <c:v>0.5784999999999999</c:v>
                </c:pt>
                <c:pt idx="579">
                  <c:v>0.5794999999999999</c:v>
                </c:pt>
                <c:pt idx="580">
                  <c:v>0.5804999999999999</c:v>
                </c:pt>
                <c:pt idx="581">
                  <c:v>0.58149999999999991</c:v>
                </c:pt>
                <c:pt idx="582">
                  <c:v>0.58249999999999991</c:v>
                </c:pt>
                <c:pt idx="583">
                  <c:v>0.58349999999999991</c:v>
                </c:pt>
                <c:pt idx="584">
                  <c:v>0.58449999999999991</c:v>
                </c:pt>
                <c:pt idx="585">
                  <c:v>0.58549999999999991</c:v>
                </c:pt>
                <c:pt idx="586">
                  <c:v>0.58649999999999991</c:v>
                </c:pt>
                <c:pt idx="587">
                  <c:v>0.58749999999999991</c:v>
                </c:pt>
                <c:pt idx="588">
                  <c:v>0.58849999999999991</c:v>
                </c:pt>
                <c:pt idx="589">
                  <c:v>0.58949999999999991</c:v>
                </c:pt>
                <c:pt idx="590">
                  <c:v>0.59049999999999991</c:v>
                </c:pt>
                <c:pt idx="591">
                  <c:v>0.59149999999999991</c:v>
                </c:pt>
                <c:pt idx="592">
                  <c:v>0.59249999999999992</c:v>
                </c:pt>
                <c:pt idx="593">
                  <c:v>0.59349999999999992</c:v>
                </c:pt>
                <c:pt idx="594">
                  <c:v>0.59449999999999992</c:v>
                </c:pt>
                <c:pt idx="595">
                  <c:v>0.59549999999999992</c:v>
                </c:pt>
                <c:pt idx="596">
                  <c:v>0.59649999999999992</c:v>
                </c:pt>
                <c:pt idx="597">
                  <c:v>0.59749999999999992</c:v>
                </c:pt>
                <c:pt idx="598">
                  <c:v>0.59849999999999992</c:v>
                </c:pt>
                <c:pt idx="599">
                  <c:v>0.59949999999999992</c:v>
                </c:pt>
                <c:pt idx="600">
                  <c:v>0.60049999999999992</c:v>
                </c:pt>
                <c:pt idx="601">
                  <c:v>0.60149999999999992</c:v>
                </c:pt>
                <c:pt idx="602">
                  <c:v>0.60249999999999992</c:v>
                </c:pt>
                <c:pt idx="603">
                  <c:v>0.60349999999999993</c:v>
                </c:pt>
                <c:pt idx="604">
                  <c:v>0.60449999999999993</c:v>
                </c:pt>
                <c:pt idx="605">
                  <c:v>0.60549999999999993</c:v>
                </c:pt>
                <c:pt idx="606">
                  <c:v>0.60649999999999993</c:v>
                </c:pt>
                <c:pt idx="607">
                  <c:v>0.60749999999999993</c:v>
                </c:pt>
                <c:pt idx="608">
                  <c:v>0.60849999999999993</c:v>
                </c:pt>
                <c:pt idx="609">
                  <c:v>0.60949999999999993</c:v>
                </c:pt>
                <c:pt idx="610">
                  <c:v>0.61049999999999993</c:v>
                </c:pt>
                <c:pt idx="611">
                  <c:v>0.61149999999999993</c:v>
                </c:pt>
                <c:pt idx="612">
                  <c:v>0.61249999999999993</c:v>
                </c:pt>
                <c:pt idx="613">
                  <c:v>0.61349999999999993</c:v>
                </c:pt>
                <c:pt idx="614">
                  <c:v>0.61449999999999994</c:v>
                </c:pt>
                <c:pt idx="615">
                  <c:v>0.61549999999999994</c:v>
                </c:pt>
                <c:pt idx="616">
                  <c:v>0.61649999999999994</c:v>
                </c:pt>
                <c:pt idx="617">
                  <c:v>0.61749999999999994</c:v>
                </c:pt>
                <c:pt idx="618">
                  <c:v>0.61849999999999994</c:v>
                </c:pt>
                <c:pt idx="619">
                  <c:v>0.61949999999999994</c:v>
                </c:pt>
                <c:pt idx="620">
                  <c:v>0.62049999999999994</c:v>
                </c:pt>
                <c:pt idx="621">
                  <c:v>0.62149999999999994</c:v>
                </c:pt>
                <c:pt idx="622">
                  <c:v>0.62249999999999994</c:v>
                </c:pt>
                <c:pt idx="623">
                  <c:v>0.62349999999999994</c:v>
                </c:pt>
                <c:pt idx="624">
                  <c:v>0.62449999999999994</c:v>
                </c:pt>
                <c:pt idx="625">
                  <c:v>0.62549999999999994</c:v>
                </c:pt>
                <c:pt idx="626">
                  <c:v>0.62649999999999995</c:v>
                </c:pt>
                <c:pt idx="627">
                  <c:v>0.62749999999999995</c:v>
                </c:pt>
                <c:pt idx="628">
                  <c:v>0.62849999999999995</c:v>
                </c:pt>
                <c:pt idx="629">
                  <c:v>0.62949999999999995</c:v>
                </c:pt>
                <c:pt idx="630">
                  <c:v>0.63049999999999995</c:v>
                </c:pt>
                <c:pt idx="631">
                  <c:v>0.63149999999999995</c:v>
                </c:pt>
                <c:pt idx="632">
                  <c:v>0.63249999999999995</c:v>
                </c:pt>
                <c:pt idx="633">
                  <c:v>0.63349999999999995</c:v>
                </c:pt>
                <c:pt idx="634">
                  <c:v>0.63449999999999995</c:v>
                </c:pt>
                <c:pt idx="635">
                  <c:v>0.63549999999999995</c:v>
                </c:pt>
                <c:pt idx="636">
                  <c:v>0.63649999999999995</c:v>
                </c:pt>
                <c:pt idx="637">
                  <c:v>0.63749999999999996</c:v>
                </c:pt>
                <c:pt idx="638">
                  <c:v>0.63849999999999996</c:v>
                </c:pt>
                <c:pt idx="639">
                  <c:v>0.63949999999999996</c:v>
                </c:pt>
                <c:pt idx="640">
                  <c:v>0.64049999999999996</c:v>
                </c:pt>
                <c:pt idx="641">
                  <c:v>0.64149999999999996</c:v>
                </c:pt>
                <c:pt idx="642">
                  <c:v>0.64249999999999996</c:v>
                </c:pt>
                <c:pt idx="643">
                  <c:v>0.64349999999999996</c:v>
                </c:pt>
                <c:pt idx="644">
                  <c:v>0.64449999999999996</c:v>
                </c:pt>
                <c:pt idx="645">
                  <c:v>0.64549999999999996</c:v>
                </c:pt>
                <c:pt idx="646">
                  <c:v>0.64649999999999996</c:v>
                </c:pt>
                <c:pt idx="647">
                  <c:v>0.64749999999999996</c:v>
                </c:pt>
                <c:pt idx="648">
                  <c:v>0.64849999999999997</c:v>
                </c:pt>
                <c:pt idx="649">
                  <c:v>0.64949999999999997</c:v>
                </c:pt>
                <c:pt idx="650">
                  <c:v>0.65049999999999997</c:v>
                </c:pt>
                <c:pt idx="651">
                  <c:v>0.65149999999999997</c:v>
                </c:pt>
                <c:pt idx="652">
                  <c:v>0.65249999999999997</c:v>
                </c:pt>
                <c:pt idx="653">
                  <c:v>0.65349999999999997</c:v>
                </c:pt>
                <c:pt idx="654">
                  <c:v>0.65449999999999997</c:v>
                </c:pt>
                <c:pt idx="655">
                  <c:v>0.65549999999999997</c:v>
                </c:pt>
                <c:pt idx="656">
                  <c:v>0.65649999999999997</c:v>
                </c:pt>
                <c:pt idx="657">
                  <c:v>0.65749999999999997</c:v>
                </c:pt>
                <c:pt idx="658">
                  <c:v>0.65849999999999997</c:v>
                </c:pt>
                <c:pt idx="659">
                  <c:v>0.65949999999999998</c:v>
                </c:pt>
                <c:pt idx="660">
                  <c:v>0.66049999999999998</c:v>
                </c:pt>
                <c:pt idx="661">
                  <c:v>0.66149999999999998</c:v>
                </c:pt>
                <c:pt idx="662">
                  <c:v>0.66249999999999998</c:v>
                </c:pt>
                <c:pt idx="663">
                  <c:v>0.66349999999999998</c:v>
                </c:pt>
                <c:pt idx="664">
                  <c:v>0.66449999999999998</c:v>
                </c:pt>
                <c:pt idx="665">
                  <c:v>0.66549999999999998</c:v>
                </c:pt>
                <c:pt idx="666">
                  <c:v>0.66649999999999998</c:v>
                </c:pt>
                <c:pt idx="667">
                  <c:v>0.66749999999999998</c:v>
                </c:pt>
                <c:pt idx="668">
                  <c:v>0.66849999999999998</c:v>
                </c:pt>
                <c:pt idx="669">
                  <c:v>0.66949999999999998</c:v>
                </c:pt>
                <c:pt idx="670">
                  <c:v>0.67049999999999998</c:v>
                </c:pt>
                <c:pt idx="671">
                  <c:v>0.67149999999999999</c:v>
                </c:pt>
                <c:pt idx="672">
                  <c:v>0.67249999999999999</c:v>
                </c:pt>
                <c:pt idx="673">
                  <c:v>0.67349999999999999</c:v>
                </c:pt>
                <c:pt idx="674">
                  <c:v>0.67449999999999999</c:v>
                </c:pt>
                <c:pt idx="675">
                  <c:v>0.67549999999999999</c:v>
                </c:pt>
                <c:pt idx="676">
                  <c:v>0.67649999999999999</c:v>
                </c:pt>
                <c:pt idx="677">
                  <c:v>0.67749999999999999</c:v>
                </c:pt>
                <c:pt idx="678">
                  <c:v>0.67849999999999999</c:v>
                </c:pt>
                <c:pt idx="679">
                  <c:v>0.67949999999999999</c:v>
                </c:pt>
                <c:pt idx="680">
                  <c:v>0.68049999999999999</c:v>
                </c:pt>
                <c:pt idx="681">
                  <c:v>0.68149999999999999</c:v>
                </c:pt>
                <c:pt idx="682">
                  <c:v>0.6825</c:v>
                </c:pt>
                <c:pt idx="683">
                  <c:v>0.6835</c:v>
                </c:pt>
                <c:pt idx="684">
                  <c:v>0.6845</c:v>
                </c:pt>
                <c:pt idx="685">
                  <c:v>0.6855</c:v>
                </c:pt>
                <c:pt idx="686">
                  <c:v>0.6865</c:v>
                </c:pt>
                <c:pt idx="687">
                  <c:v>0.6875</c:v>
                </c:pt>
                <c:pt idx="688">
                  <c:v>0.6885</c:v>
                </c:pt>
                <c:pt idx="689">
                  <c:v>0.6895</c:v>
                </c:pt>
                <c:pt idx="690">
                  <c:v>0.6905</c:v>
                </c:pt>
                <c:pt idx="691">
                  <c:v>0.6915</c:v>
                </c:pt>
                <c:pt idx="692">
                  <c:v>0.6925</c:v>
                </c:pt>
                <c:pt idx="693">
                  <c:v>0.69350000000000001</c:v>
                </c:pt>
                <c:pt idx="694">
                  <c:v>0.69450000000000001</c:v>
                </c:pt>
                <c:pt idx="695">
                  <c:v>0.69550000000000001</c:v>
                </c:pt>
                <c:pt idx="696">
                  <c:v>0.69650000000000001</c:v>
                </c:pt>
                <c:pt idx="697">
                  <c:v>0.69750000000000001</c:v>
                </c:pt>
                <c:pt idx="698">
                  <c:v>0.69850000000000001</c:v>
                </c:pt>
                <c:pt idx="699">
                  <c:v>0.69950000000000001</c:v>
                </c:pt>
                <c:pt idx="700">
                  <c:v>0.70050000000000001</c:v>
                </c:pt>
                <c:pt idx="701">
                  <c:v>0.70150000000000001</c:v>
                </c:pt>
                <c:pt idx="702">
                  <c:v>0.70250000000000001</c:v>
                </c:pt>
                <c:pt idx="703">
                  <c:v>0.70350000000000001</c:v>
                </c:pt>
                <c:pt idx="704">
                  <c:v>0.7044999999999999</c:v>
                </c:pt>
                <c:pt idx="705">
                  <c:v>0.7054999999999999</c:v>
                </c:pt>
                <c:pt idx="706">
                  <c:v>0.70649999999999991</c:v>
                </c:pt>
                <c:pt idx="707">
                  <c:v>0.70749999999999991</c:v>
                </c:pt>
                <c:pt idx="708">
                  <c:v>0.70849999999999991</c:v>
                </c:pt>
                <c:pt idx="709">
                  <c:v>0.70949999999999991</c:v>
                </c:pt>
                <c:pt idx="710">
                  <c:v>0.71049999999999991</c:v>
                </c:pt>
                <c:pt idx="711">
                  <c:v>0.71149999999999991</c:v>
                </c:pt>
                <c:pt idx="712">
                  <c:v>0.71249999999999991</c:v>
                </c:pt>
                <c:pt idx="713">
                  <c:v>0.71349999999999991</c:v>
                </c:pt>
                <c:pt idx="714">
                  <c:v>0.71449999999999991</c:v>
                </c:pt>
                <c:pt idx="715">
                  <c:v>0.71549999999999991</c:v>
                </c:pt>
                <c:pt idx="716">
                  <c:v>0.71649999999999991</c:v>
                </c:pt>
                <c:pt idx="717">
                  <c:v>0.71749999999999992</c:v>
                </c:pt>
                <c:pt idx="718">
                  <c:v>0.71849999999999992</c:v>
                </c:pt>
                <c:pt idx="719">
                  <c:v>0.71949999999999992</c:v>
                </c:pt>
                <c:pt idx="720">
                  <c:v>0.72049999999999992</c:v>
                </c:pt>
                <c:pt idx="721">
                  <c:v>0.72149999999999992</c:v>
                </c:pt>
                <c:pt idx="722">
                  <c:v>0.72249999999999992</c:v>
                </c:pt>
                <c:pt idx="723">
                  <c:v>0.72349999999999992</c:v>
                </c:pt>
                <c:pt idx="724">
                  <c:v>0.72449999999999992</c:v>
                </c:pt>
                <c:pt idx="725">
                  <c:v>0.72549999999999992</c:v>
                </c:pt>
                <c:pt idx="726">
                  <c:v>0.72649999999999992</c:v>
                </c:pt>
                <c:pt idx="727">
                  <c:v>0.72749999999999992</c:v>
                </c:pt>
                <c:pt idx="728">
                  <c:v>0.72849999999999993</c:v>
                </c:pt>
                <c:pt idx="729">
                  <c:v>0.72949999999999993</c:v>
                </c:pt>
                <c:pt idx="730">
                  <c:v>0.73049999999999993</c:v>
                </c:pt>
                <c:pt idx="731">
                  <c:v>0.73149999999999993</c:v>
                </c:pt>
                <c:pt idx="732">
                  <c:v>0.73249999999999993</c:v>
                </c:pt>
                <c:pt idx="733">
                  <c:v>0.73349999999999993</c:v>
                </c:pt>
                <c:pt idx="734">
                  <c:v>0.73449999999999993</c:v>
                </c:pt>
                <c:pt idx="735">
                  <c:v>0.73549999999999993</c:v>
                </c:pt>
                <c:pt idx="736">
                  <c:v>0.73649999999999993</c:v>
                </c:pt>
                <c:pt idx="737">
                  <c:v>0.73749999999999993</c:v>
                </c:pt>
                <c:pt idx="738">
                  <c:v>0.73849999999999993</c:v>
                </c:pt>
                <c:pt idx="739">
                  <c:v>0.73949999999999994</c:v>
                </c:pt>
                <c:pt idx="740">
                  <c:v>0.74049999999999994</c:v>
                </c:pt>
                <c:pt idx="741">
                  <c:v>0.74149999999999994</c:v>
                </c:pt>
                <c:pt idx="742">
                  <c:v>0.74249999999999994</c:v>
                </c:pt>
                <c:pt idx="743">
                  <c:v>0.74349999999999994</c:v>
                </c:pt>
                <c:pt idx="744">
                  <c:v>0.74449999999999994</c:v>
                </c:pt>
                <c:pt idx="745">
                  <c:v>0.74549999999999994</c:v>
                </c:pt>
                <c:pt idx="746">
                  <c:v>0.74649999999999994</c:v>
                </c:pt>
                <c:pt idx="747">
                  <c:v>0.74749999999999994</c:v>
                </c:pt>
                <c:pt idx="748">
                  <c:v>0.74849999999999994</c:v>
                </c:pt>
                <c:pt idx="749">
                  <c:v>0.74949999999999994</c:v>
                </c:pt>
                <c:pt idx="750">
                  <c:v>0.75049999999999994</c:v>
                </c:pt>
                <c:pt idx="751">
                  <c:v>0.75149999999999995</c:v>
                </c:pt>
                <c:pt idx="752">
                  <c:v>0.75249999999999995</c:v>
                </c:pt>
                <c:pt idx="753">
                  <c:v>0.75349999999999995</c:v>
                </c:pt>
                <c:pt idx="754">
                  <c:v>0.75449999999999995</c:v>
                </c:pt>
                <c:pt idx="755">
                  <c:v>0.75549999999999995</c:v>
                </c:pt>
                <c:pt idx="756">
                  <c:v>0.75649999999999995</c:v>
                </c:pt>
                <c:pt idx="757">
                  <c:v>0.75749999999999995</c:v>
                </c:pt>
                <c:pt idx="758">
                  <c:v>0.75849999999999995</c:v>
                </c:pt>
                <c:pt idx="759">
                  <c:v>0.75949999999999995</c:v>
                </c:pt>
                <c:pt idx="760">
                  <c:v>0.76049999999999995</c:v>
                </c:pt>
                <c:pt idx="761">
                  <c:v>0.76149999999999995</c:v>
                </c:pt>
                <c:pt idx="762">
                  <c:v>0.76249999999999996</c:v>
                </c:pt>
                <c:pt idx="763">
                  <c:v>0.76349999999999996</c:v>
                </c:pt>
                <c:pt idx="764">
                  <c:v>0.76449999999999996</c:v>
                </c:pt>
                <c:pt idx="765">
                  <c:v>0.76549999999999996</c:v>
                </c:pt>
                <c:pt idx="766">
                  <c:v>0.76649999999999996</c:v>
                </c:pt>
                <c:pt idx="767">
                  <c:v>0.76749999999999996</c:v>
                </c:pt>
                <c:pt idx="768">
                  <c:v>0.76849999999999996</c:v>
                </c:pt>
                <c:pt idx="769">
                  <c:v>0.76949999999999996</c:v>
                </c:pt>
                <c:pt idx="770">
                  <c:v>0.77049999999999996</c:v>
                </c:pt>
                <c:pt idx="771">
                  <c:v>0.77149999999999996</c:v>
                </c:pt>
                <c:pt idx="772">
                  <c:v>0.77249999999999996</c:v>
                </c:pt>
                <c:pt idx="773">
                  <c:v>0.77349999999999997</c:v>
                </c:pt>
                <c:pt idx="774">
                  <c:v>0.77449999999999997</c:v>
                </c:pt>
                <c:pt idx="775">
                  <c:v>0.77549999999999997</c:v>
                </c:pt>
                <c:pt idx="776">
                  <c:v>0.77649999999999997</c:v>
                </c:pt>
                <c:pt idx="777">
                  <c:v>0.77749999999999997</c:v>
                </c:pt>
                <c:pt idx="778">
                  <c:v>0.77849999999999997</c:v>
                </c:pt>
                <c:pt idx="779">
                  <c:v>0.77949999999999997</c:v>
                </c:pt>
                <c:pt idx="780">
                  <c:v>0.78049999999999997</c:v>
                </c:pt>
                <c:pt idx="781">
                  <c:v>0.78149999999999997</c:v>
                </c:pt>
                <c:pt idx="782">
                  <c:v>0.78249999999999997</c:v>
                </c:pt>
                <c:pt idx="783">
                  <c:v>0.78349999999999997</c:v>
                </c:pt>
                <c:pt idx="784">
                  <c:v>0.78449999999999998</c:v>
                </c:pt>
                <c:pt idx="785">
                  <c:v>0.78549999999999998</c:v>
                </c:pt>
                <c:pt idx="786">
                  <c:v>0.78649999999999998</c:v>
                </c:pt>
                <c:pt idx="787">
                  <c:v>0.78749999999999998</c:v>
                </c:pt>
                <c:pt idx="788">
                  <c:v>0.78849999999999998</c:v>
                </c:pt>
                <c:pt idx="789">
                  <c:v>0.78949999999999998</c:v>
                </c:pt>
                <c:pt idx="790">
                  <c:v>0.79049999999999998</c:v>
                </c:pt>
                <c:pt idx="791">
                  <c:v>0.79149999999999998</c:v>
                </c:pt>
                <c:pt idx="792">
                  <c:v>0.79249999999999998</c:v>
                </c:pt>
                <c:pt idx="793">
                  <c:v>0.79349999999999998</c:v>
                </c:pt>
                <c:pt idx="794">
                  <c:v>0.79449999999999998</c:v>
                </c:pt>
                <c:pt idx="795">
                  <c:v>0.79549999999999998</c:v>
                </c:pt>
                <c:pt idx="796">
                  <c:v>0.79649999999999999</c:v>
                </c:pt>
                <c:pt idx="797">
                  <c:v>0.79749999999999999</c:v>
                </c:pt>
                <c:pt idx="798">
                  <c:v>0.79849999999999999</c:v>
                </c:pt>
                <c:pt idx="799">
                  <c:v>0.79949999999999999</c:v>
                </c:pt>
                <c:pt idx="800">
                  <c:v>0.80049999999999999</c:v>
                </c:pt>
                <c:pt idx="801">
                  <c:v>0.80149999999999999</c:v>
                </c:pt>
                <c:pt idx="802">
                  <c:v>0.80249999999999999</c:v>
                </c:pt>
                <c:pt idx="803">
                  <c:v>0.80349999999999999</c:v>
                </c:pt>
                <c:pt idx="804">
                  <c:v>0.80449999999999999</c:v>
                </c:pt>
                <c:pt idx="805">
                  <c:v>0.80549999999999999</c:v>
                </c:pt>
                <c:pt idx="806">
                  <c:v>0.80649999999999999</c:v>
                </c:pt>
                <c:pt idx="807">
                  <c:v>0.8075</c:v>
                </c:pt>
                <c:pt idx="808">
                  <c:v>0.8085</c:v>
                </c:pt>
                <c:pt idx="809">
                  <c:v>0.8095</c:v>
                </c:pt>
                <c:pt idx="810">
                  <c:v>0.8105</c:v>
                </c:pt>
                <c:pt idx="811">
                  <c:v>0.8115</c:v>
                </c:pt>
                <c:pt idx="812">
                  <c:v>0.8125</c:v>
                </c:pt>
                <c:pt idx="813">
                  <c:v>0.8135</c:v>
                </c:pt>
                <c:pt idx="814">
                  <c:v>0.8145</c:v>
                </c:pt>
                <c:pt idx="815">
                  <c:v>0.8155</c:v>
                </c:pt>
                <c:pt idx="816">
                  <c:v>0.8165</c:v>
                </c:pt>
                <c:pt idx="817">
                  <c:v>0.8175</c:v>
                </c:pt>
                <c:pt idx="818">
                  <c:v>0.81850000000000001</c:v>
                </c:pt>
                <c:pt idx="819">
                  <c:v>0.81950000000000001</c:v>
                </c:pt>
                <c:pt idx="820">
                  <c:v>0.82050000000000001</c:v>
                </c:pt>
                <c:pt idx="821">
                  <c:v>0.82150000000000001</c:v>
                </c:pt>
                <c:pt idx="822">
                  <c:v>0.82250000000000001</c:v>
                </c:pt>
                <c:pt idx="823">
                  <c:v>0.82350000000000001</c:v>
                </c:pt>
                <c:pt idx="824">
                  <c:v>0.82450000000000001</c:v>
                </c:pt>
                <c:pt idx="825">
                  <c:v>0.82550000000000001</c:v>
                </c:pt>
                <c:pt idx="826">
                  <c:v>0.82650000000000001</c:v>
                </c:pt>
                <c:pt idx="827">
                  <c:v>0.82750000000000001</c:v>
                </c:pt>
                <c:pt idx="828">
                  <c:v>0.82850000000000001</c:v>
                </c:pt>
                <c:pt idx="829">
                  <c:v>0.82950000000000002</c:v>
                </c:pt>
                <c:pt idx="830">
                  <c:v>0.83050000000000002</c:v>
                </c:pt>
                <c:pt idx="831">
                  <c:v>0.83150000000000002</c:v>
                </c:pt>
                <c:pt idx="832">
                  <c:v>0.83250000000000002</c:v>
                </c:pt>
                <c:pt idx="833">
                  <c:v>0.83349999999999991</c:v>
                </c:pt>
                <c:pt idx="834">
                  <c:v>0.83449999999999991</c:v>
                </c:pt>
                <c:pt idx="835">
                  <c:v>0.83549999999999991</c:v>
                </c:pt>
                <c:pt idx="836">
                  <c:v>0.83649999999999991</c:v>
                </c:pt>
                <c:pt idx="837">
                  <c:v>0.83749999999999991</c:v>
                </c:pt>
                <c:pt idx="838">
                  <c:v>0.83849999999999991</c:v>
                </c:pt>
                <c:pt idx="839">
                  <c:v>0.83949999999999991</c:v>
                </c:pt>
                <c:pt idx="840">
                  <c:v>0.84049999999999991</c:v>
                </c:pt>
                <c:pt idx="841">
                  <c:v>0.84149999999999991</c:v>
                </c:pt>
                <c:pt idx="842">
                  <c:v>0.84249999999999992</c:v>
                </c:pt>
                <c:pt idx="843">
                  <c:v>0.84349999999999992</c:v>
                </c:pt>
                <c:pt idx="844">
                  <c:v>0.84449999999999992</c:v>
                </c:pt>
                <c:pt idx="845">
                  <c:v>0.84549999999999992</c:v>
                </c:pt>
                <c:pt idx="846">
                  <c:v>0.84649999999999992</c:v>
                </c:pt>
                <c:pt idx="847">
                  <c:v>0.84749999999999992</c:v>
                </c:pt>
                <c:pt idx="848">
                  <c:v>0.84849999999999992</c:v>
                </c:pt>
                <c:pt idx="849">
                  <c:v>0.84949999999999992</c:v>
                </c:pt>
                <c:pt idx="850">
                  <c:v>0.85049999999999992</c:v>
                </c:pt>
                <c:pt idx="851">
                  <c:v>0.85149999999999992</c:v>
                </c:pt>
                <c:pt idx="852">
                  <c:v>0.85249999999999992</c:v>
                </c:pt>
                <c:pt idx="853">
                  <c:v>0.85349999999999993</c:v>
                </c:pt>
                <c:pt idx="854">
                  <c:v>0.85449999999999993</c:v>
                </c:pt>
                <c:pt idx="855">
                  <c:v>0.85549999999999993</c:v>
                </c:pt>
                <c:pt idx="856">
                  <c:v>0.85649999999999993</c:v>
                </c:pt>
                <c:pt idx="857">
                  <c:v>0.85749999999999993</c:v>
                </c:pt>
                <c:pt idx="858">
                  <c:v>0.85849999999999993</c:v>
                </c:pt>
                <c:pt idx="859">
                  <c:v>0.85949999999999993</c:v>
                </c:pt>
                <c:pt idx="860">
                  <c:v>0.86049999999999993</c:v>
                </c:pt>
                <c:pt idx="861">
                  <c:v>0.86149999999999993</c:v>
                </c:pt>
                <c:pt idx="862">
                  <c:v>0.86249999999999993</c:v>
                </c:pt>
                <c:pt idx="863">
                  <c:v>0.86349999999999993</c:v>
                </c:pt>
                <c:pt idx="864">
                  <c:v>0.86449999999999994</c:v>
                </c:pt>
                <c:pt idx="865">
                  <c:v>0.86549999999999994</c:v>
                </c:pt>
                <c:pt idx="866">
                  <c:v>0.86649999999999994</c:v>
                </c:pt>
                <c:pt idx="867">
                  <c:v>0.86749999999999994</c:v>
                </c:pt>
                <c:pt idx="868">
                  <c:v>0.86849999999999994</c:v>
                </c:pt>
                <c:pt idx="869">
                  <c:v>0.86949999999999994</c:v>
                </c:pt>
                <c:pt idx="870">
                  <c:v>0.87049999999999994</c:v>
                </c:pt>
                <c:pt idx="871">
                  <c:v>0.87149999999999994</c:v>
                </c:pt>
                <c:pt idx="872">
                  <c:v>0.87249999999999994</c:v>
                </c:pt>
                <c:pt idx="873">
                  <c:v>0.87349999999999994</c:v>
                </c:pt>
                <c:pt idx="874">
                  <c:v>0.87449999999999994</c:v>
                </c:pt>
                <c:pt idx="875">
                  <c:v>0.87549999999999994</c:v>
                </c:pt>
                <c:pt idx="876">
                  <c:v>0.87649999999999995</c:v>
                </c:pt>
                <c:pt idx="877">
                  <c:v>0.87749999999999995</c:v>
                </c:pt>
                <c:pt idx="878">
                  <c:v>0.87849999999999995</c:v>
                </c:pt>
                <c:pt idx="879">
                  <c:v>0.87949999999999995</c:v>
                </c:pt>
                <c:pt idx="880">
                  <c:v>0.88049999999999995</c:v>
                </c:pt>
                <c:pt idx="881">
                  <c:v>0.88149999999999995</c:v>
                </c:pt>
                <c:pt idx="882">
                  <c:v>0.88249999999999995</c:v>
                </c:pt>
                <c:pt idx="883">
                  <c:v>0.88349999999999995</c:v>
                </c:pt>
                <c:pt idx="884">
                  <c:v>0.88449999999999995</c:v>
                </c:pt>
                <c:pt idx="885">
                  <c:v>0.88549999999999995</c:v>
                </c:pt>
                <c:pt idx="886">
                  <c:v>0.88649999999999995</c:v>
                </c:pt>
                <c:pt idx="887">
                  <c:v>0.88749999999999996</c:v>
                </c:pt>
                <c:pt idx="888">
                  <c:v>0.88849999999999996</c:v>
                </c:pt>
                <c:pt idx="889">
                  <c:v>0.88949999999999996</c:v>
                </c:pt>
                <c:pt idx="890">
                  <c:v>0.89049999999999996</c:v>
                </c:pt>
                <c:pt idx="891">
                  <c:v>0.89149999999999996</c:v>
                </c:pt>
                <c:pt idx="892">
                  <c:v>0.89249999999999996</c:v>
                </c:pt>
                <c:pt idx="893">
                  <c:v>0.89349999999999996</c:v>
                </c:pt>
                <c:pt idx="894">
                  <c:v>0.89449999999999996</c:v>
                </c:pt>
                <c:pt idx="895">
                  <c:v>0.89549999999999996</c:v>
                </c:pt>
                <c:pt idx="896">
                  <c:v>0.89649999999999996</c:v>
                </c:pt>
                <c:pt idx="897">
                  <c:v>0.89749999999999996</c:v>
                </c:pt>
                <c:pt idx="898">
                  <c:v>0.89849999999999997</c:v>
                </c:pt>
                <c:pt idx="899">
                  <c:v>0.89949999999999997</c:v>
                </c:pt>
                <c:pt idx="900">
                  <c:v>0.90049999999999997</c:v>
                </c:pt>
                <c:pt idx="901">
                  <c:v>0.90149999999999997</c:v>
                </c:pt>
                <c:pt idx="902">
                  <c:v>0.90249999999999997</c:v>
                </c:pt>
                <c:pt idx="903">
                  <c:v>0.90349999999999997</c:v>
                </c:pt>
                <c:pt idx="904">
                  <c:v>0.90449999999999997</c:v>
                </c:pt>
                <c:pt idx="905">
                  <c:v>0.90549999999999997</c:v>
                </c:pt>
                <c:pt idx="906">
                  <c:v>0.90649999999999997</c:v>
                </c:pt>
                <c:pt idx="907">
                  <c:v>0.90749999999999997</c:v>
                </c:pt>
                <c:pt idx="908">
                  <c:v>0.90849999999999997</c:v>
                </c:pt>
                <c:pt idx="909">
                  <c:v>0.90949999999999998</c:v>
                </c:pt>
                <c:pt idx="910">
                  <c:v>0.91049999999999998</c:v>
                </c:pt>
                <c:pt idx="911">
                  <c:v>0.91149999999999998</c:v>
                </c:pt>
                <c:pt idx="912">
                  <c:v>0.91249999999999998</c:v>
                </c:pt>
                <c:pt idx="913">
                  <c:v>0.91349999999999998</c:v>
                </c:pt>
                <c:pt idx="914">
                  <c:v>0.91449999999999998</c:v>
                </c:pt>
                <c:pt idx="915">
                  <c:v>0.91549999999999998</c:v>
                </c:pt>
                <c:pt idx="916">
                  <c:v>0.91649999999999998</c:v>
                </c:pt>
                <c:pt idx="917">
                  <c:v>0.91749999999999998</c:v>
                </c:pt>
                <c:pt idx="918">
                  <c:v>0.91849999999999998</c:v>
                </c:pt>
                <c:pt idx="919">
                  <c:v>0.91949999999999998</c:v>
                </c:pt>
                <c:pt idx="920">
                  <c:v>0.92049999999999998</c:v>
                </c:pt>
                <c:pt idx="921">
                  <c:v>0.92149999999999999</c:v>
                </c:pt>
                <c:pt idx="922">
                  <c:v>0.92249999999999999</c:v>
                </c:pt>
                <c:pt idx="923">
                  <c:v>0.92349999999999999</c:v>
                </c:pt>
                <c:pt idx="924">
                  <c:v>0.92449999999999999</c:v>
                </c:pt>
                <c:pt idx="925">
                  <c:v>0.92549999999999999</c:v>
                </c:pt>
                <c:pt idx="926">
                  <c:v>0.92649999999999999</c:v>
                </c:pt>
                <c:pt idx="927">
                  <c:v>0.92749999999999999</c:v>
                </c:pt>
                <c:pt idx="928">
                  <c:v>0.92849999999999999</c:v>
                </c:pt>
                <c:pt idx="929">
                  <c:v>0.92949999999999999</c:v>
                </c:pt>
                <c:pt idx="930">
                  <c:v>0.93049999999999999</c:v>
                </c:pt>
                <c:pt idx="931">
                  <c:v>0.93149999999999999</c:v>
                </c:pt>
                <c:pt idx="932">
                  <c:v>0.9325</c:v>
                </c:pt>
                <c:pt idx="933">
                  <c:v>0.9335</c:v>
                </c:pt>
                <c:pt idx="934">
                  <c:v>0.9345</c:v>
                </c:pt>
                <c:pt idx="935">
                  <c:v>0.9355</c:v>
                </c:pt>
                <c:pt idx="936">
                  <c:v>0.9365</c:v>
                </c:pt>
                <c:pt idx="937">
                  <c:v>0.9375</c:v>
                </c:pt>
                <c:pt idx="938">
                  <c:v>0.9385</c:v>
                </c:pt>
                <c:pt idx="939">
                  <c:v>0.9395</c:v>
                </c:pt>
                <c:pt idx="940">
                  <c:v>0.9405</c:v>
                </c:pt>
                <c:pt idx="941">
                  <c:v>0.9415</c:v>
                </c:pt>
                <c:pt idx="942">
                  <c:v>0.9425</c:v>
                </c:pt>
                <c:pt idx="943">
                  <c:v>0.94350000000000001</c:v>
                </c:pt>
                <c:pt idx="944">
                  <c:v>0.94450000000000001</c:v>
                </c:pt>
                <c:pt idx="945">
                  <c:v>0.94550000000000001</c:v>
                </c:pt>
                <c:pt idx="946">
                  <c:v>0.94650000000000001</c:v>
                </c:pt>
                <c:pt idx="947">
                  <c:v>0.94750000000000001</c:v>
                </c:pt>
                <c:pt idx="948">
                  <c:v>0.94850000000000001</c:v>
                </c:pt>
                <c:pt idx="949">
                  <c:v>0.94950000000000001</c:v>
                </c:pt>
                <c:pt idx="950">
                  <c:v>0.95050000000000001</c:v>
                </c:pt>
                <c:pt idx="951">
                  <c:v>0.95150000000000001</c:v>
                </c:pt>
                <c:pt idx="952">
                  <c:v>0.95250000000000001</c:v>
                </c:pt>
                <c:pt idx="953">
                  <c:v>0.95350000000000001</c:v>
                </c:pt>
                <c:pt idx="954">
                  <c:v>0.95450000000000002</c:v>
                </c:pt>
                <c:pt idx="955">
                  <c:v>0.95550000000000002</c:v>
                </c:pt>
                <c:pt idx="956">
                  <c:v>0.95650000000000002</c:v>
                </c:pt>
                <c:pt idx="957">
                  <c:v>0.95750000000000002</c:v>
                </c:pt>
                <c:pt idx="958">
                  <c:v>0.95850000000000002</c:v>
                </c:pt>
                <c:pt idx="959">
                  <c:v>0.95950000000000002</c:v>
                </c:pt>
                <c:pt idx="960">
                  <c:v>0.96049999999999991</c:v>
                </c:pt>
                <c:pt idx="961">
                  <c:v>0.96149999999999991</c:v>
                </c:pt>
                <c:pt idx="962">
                  <c:v>0.96249999999999991</c:v>
                </c:pt>
                <c:pt idx="963">
                  <c:v>0.96349999999999991</c:v>
                </c:pt>
                <c:pt idx="964">
                  <c:v>0.96449999999999991</c:v>
                </c:pt>
                <c:pt idx="965">
                  <c:v>0.96549999999999991</c:v>
                </c:pt>
                <c:pt idx="966">
                  <c:v>0.96649999999999991</c:v>
                </c:pt>
                <c:pt idx="967">
                  <c:v>0.96749999999999992</c:v>
                </c:pt>
                <c:pt idx="968">
                  <c:v>0.96849999999999992</c:v>
                </c:pt>
                <c:pt idx="969">
                  <c:v>0.96949999999999992</c:v>
                </c:pt>
                <c:pt idx="970">
                  <c:v>0.97049999999999992</c:v>
                </c:pt>
                <c:pt idx="971">
                  <c:v>0.97149999999999992</c:v>
                </c:pt>
                <c:pt idx="972">
                  <c:v>0.97249999999999992</c:v>
                </c:pt>
                <c:pt idx="973">
                  <c:v>0.97349999999999992</c:v>
                </c:pt>
                <c:pt idx="974">
                  <c:v>0.97449999999999992</c:v>
                </c:pt>
                <c:pt idx="975">
                  <c:v>0.97549999999999992</c:v>
                </c:pt>
                <c:pt idx="976">
                  <c:v>0.97649999999999992</c:v>
                </c:pt>
                <c:pt idx="977">
                  <c:v>0.97749999999999992</c:v>
                </c:pt>
                <c:pt idx="978">
                  <c:v>0.97849999999999993</c:v>
                </c:pt>
                <c:pt idx="979">
                  <c:v>0.97949999999999993</c:v>
                </c:pt>
                <c:pt idx="980">
                  <c:v>0.98049999999999993</c:v>
                </c:pt>
                <c:pt idx="981">
                  <c:v>0.98149999999999993</c:v>
                </c:pt>
                <c:pt idx="982">
                  <c:v>0.98249999999999993</c:v>
                </c:pt>
                <c:pt idx="983">
                  <c:v>0.98349999999999993</c:v>
                </c:pt>
                <c:pt idx="984">
                  <c:v>0.98449999999999993</c:v>
                </c:pt>
                <c:pt idx="985">
                  <c:v>0.98549999999999993</c:v>
                </c:pt>
                <c:pt idx="986">
                  <c:v>0.98649999999999993</c:v>
                </c:pt>
                <c:pt idx="987">
                  <c:v>0.98749999999999993</c:v>
                </c:pt>
                <c:pt idx="988">
                  <c:v>0.98849999999999993</c:v>
                </c:pt>
                <c:pt idx="989">
                  <c:v>0.98949999999999994</c:v>
                </c:pt>
                <c:pt idx="990">
                  <c:v>0.99049999999999994</c:v>
                </c:pt>
                <c:pt idx="991">
                  <c:v>0.99149999999999994</c:v>
                </c:pt>
                <c:pt idx="992">
                  <c:v>0.99249999999999994</c:v>
                </c:pt>
                <c:pt idx="993">
                  <c:v>0.99349999999999994</c:v>
                </c:pt>
                <c:pt idx="994">
                  <c:v>0.99449999999999994</c:v>
                </c:pt>
                <c:pt idx="995">
                  <c:v>0.99549999999999994</c:v>
                </c:pt>
                <c:pt idx="996">
                  <c:v>0.99649999999999994</c:v>
                </c:pt>
                <c:pt idx="997">
                  <c:v>0.99749999999999994</c:v>
                </c:pt>
                <c:pt idx="998">
                  <c:v>0.99849999999999994</c:v>
                </c:pt>
                <c:pt idx="999">
                  <c:v>0.99949999999999994</c:v>
                </c:pt>
              </c:numCache>
            </c:numRef>
          </c:yVal>
          <c:smooth val="0"/>
          <c:extLst>
            <c:ext xmlns:c16="http://schemas.microsoft.com/office/drawing/2014/chart" uri="{C3380CC4-5D6E-409C-BE32-E72D297353CC}">
              <c16:uniqueId val="{00000001-A62F-4CD3-BFC6-E8C980E9B470}"/>
            </c:ext>
          </c:extLst>
        </c:ser>
        <c:dLbls>
          <c:showLegendKey val="0"/>
          <c:showVal val="0"/>
          <c:showCatName val="0"/>
          <c:showSerName val="0"/>
          <c:showPercent val="0"/>
          <c:showBubbleSize val="0"/>
        </c:dLbls>
        <c:axId val="578829935"/>
        <c:axId val="578828495"/>
      </c:scatterChart>
      <c:valAx>
        <c:axId val="578829935"/>
        <c:scaling>
          <c:orientation val="minMax"/>
          <c:max val="16000"/>
          <c:min val="5000"/>
        </c:scaling>
        <c:delete val="0"/>
        <c:axPos val="b"/>
        <c:majorGridlines/>
        <c:title>
          <c:tx>
            <c:rich>
              <a:bodyPr/>
              <a:lstStyle/>
              <a:p>
                <a:pPr>
                  <a:defRPr sz="1000" b="0"/>
                </a:pPr>
                <a:r>
                  <a:rPr lang="en-US"/>
                  <a:t>Demand</a:t>
                </a:r>
              </a:p>
            </c:rich>
          </c:tx>
          <c:overlay val="0"/>
        </c:title>
        <c:numFmt formatCode="_(* #,##0.00_);_(* \(#,##0.00\);_(* &quot;-&quot;??_);_(@_)" sourceLinked="1"/>
        <c:majorTickMark val="out"/>
        <c:minorTickMark val="none"/>
        <c:tickLblPos val="nextTo"/>
        <c:spPr>
          <a:ln>
            <a:solidFill>
              <a:srgbClr val="000000"/>
            </a:solidFill>
            <a:prstDash val="solid"/>
          </a:ln>
        </c:spPr>
        <c:txPr>
          <a:bodyPr rot="0" vert="horz"/>
          <a:lstStyle/>
          <a:p>
            <a:pPr>
              <a:defRPr sz="800" b="0" i="0"/>
            </a:pPr>
            <a:endParaRPr lang="en-US"/>
          </a:p>
        </c:txPr>
        <c:crossAx val="578828495"/>
        <c:crossesAt val="0"/>
        <c:crossBetween val="midCat"/>
        <c:majorUnit val="1000"/>
      </c:valAx>
      <c:valAx>
        <c:axId val="578828495"/>
        <c:scaling>
          <c:orientation val="minMax"/>
          <c:max val="1"/>
          <c:min val="0"/>
        </c:scaling>
        <c:delete val="0"/>
        <c:axPos val="l"/>
        <c:majorGridlines/>
        <c:title>
          <c:tx>
            <c:rich>
              <a:bodyPr/>
              <a:lstStyle/>
              <a:p>
                <a:pPr>
                  <a:defRPr sz="1000" b="0"/>
                </a:pPr>
                <a:r>
                  <a:rPr lang="en-US"/>
                  <a:t>Cumulative Relative Frequency</a:t>
                </a:r>
              </a:p>
            </c:rich>
          </c:tx>
          <c:overlay val="0"/>
        </c:title>
        <c:numFmt formatCode="0.0" sourceLinked="0"/>
        <c:majorTickMark val="out"/>
        <c:minorTickMark val="none"/>
        <c:tickLblPos val="nextTo"/>
        <c:spPr>
          <a:ln>
            <a:solidFill>
              <a:srgbClr val="000000"/>
            </a:solidFill>
            <a:prstDash val="solid"/>
          </a:ln>
        </c:spPr>
        <c:txPr>
          <a:bodyPr/>
          <a:lstStyle/>
          <a:p>
            <a:pPr>
              <a:defRPr sz="800" b="0" i="0"/>
            </a:pPr>
            <a:endParaRPr lang="en-US"/>
          </a:p>
        </c:txPr>
        <c:crossAx val="578829935"/>
        <c:crossesAt val="5000"/>
        <c:crossBetween val="midCat"/>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Histogram For 1000 Trials</a:t>
            </a:r>
          </a:p>
        </c:rich>
      </c:tx>
      <c:overlay val="0"/>
    </c:title>
    <c:autoTitleDeleted val="0"/>
    <c:plotArea>
      <c:layout/>
      <c:barChart>
        <c:barDir val="col"/>
        <c:grouping val="clustered"/>
        <c:varyColors val="0"/>
        <c:ser>
          <c:idx val="0"/>
          <c:order val="0"/>
          <c:spPr>
            <a:noFill/>
            <a:ln>
              <a:solidFill>
                <a:srgbClr val="000000"/>
              </a:solidFill>
              <a:prstDash val="solid"/>
            </a:ln>
          </c:spPr>
          <c:invertIfNegative val="0"/>
          <c:cat>
            <c:numRef>
              <c:f>'SimVoi.3 Univariate Summary'!$M$51:$M$72</c:f>
              <c:numCache>
                <c:formatCode>_(* #,##0.00_);_(* \(#,##0.00\);_(* "-"??_);_(@_)</c:formatCode>
                <c:ptCount val="22"/>
                <c:pt idx="0">
                  <c:v>5500</c:v>
                </c:pt>
                <c:pt idx="1">
                  <c:v>6000</c:v>
                </c:pt>
                <c:pt idx="2">
                  <c:v>6500</c:v>
                </c:pt>
                <c:pt idx="3">
                  <c:v>7000</c:v>
                </c:pt>
                <c:pt idx="4">
                  <c:v>7500</c:v>
                </c:pt>
                <c:pt idx="5">
                  <c:v>8000</c:v>
                </c:pt>
                <c:pt idx="6">
                  <c:v>8500</c:v>
                </c:pt>
                <c:pt idx="7">
                  <c:v>9000</c:v>
                </c:pt>
                <c:pt idx="8">
                  <c:v>9500</c:v>
                </c:pt>
                <c:pt idx="9">
                  <c:v>10000</c:v>
                </c:pt>
                <c:pt idx="10">
                  <c:v>10500</c:v>
                </c:pt>
                <c:pt idx="11">
                  <c:v>11000</c:v>
                </c:pt>
                <c:pt idx="12">
                  <c:v>11500</c:v>
                </c:pt>
                <c:pt idx="13">
                  <c:v>12000</c:v>
                </c:pt>
                <c:pt idx="14">
                  <c:v>12500</c:v>
                </c:pt>
                <c:pt idx="15">
                  <c:v>13000</c:v>
                </c:pt>
                <c:pt idx="16">
                  <c:v>13500</c:v>
                </c:pt>
                <c:pt idx="17">
                  <c:v>14000</c:v>
                </c:pt>
                <c:pt idx="18">
                  <c:v>14500</c:v>
                </c:pt>
                <c:pt idx="19">
                  <c:v>15000</c:v>
                </c:pt>
                <c:pt idx="20">
                  <c:v>15500</c:v>
                </c:pt>
                <c:pt idx="21">
                  <c:v>16000</c:v>
                </c:pt>
              </c:numCache>
            </c:numRef>
          </c:cat>
          <c:val>
            <c:numRef>
              <c:f>'SimVoi.3 Univariate Summary'!$N$51:$N$72</c:f>
              <c:numCache>
                <c:formatCode>General</c:formatCode>
                <c:ptCount val="22"/>
                <c:pt idx="0">
                  <c:v>8</c:v>
                </c:pt>
                <c:pt idx="1">
                  <c:v>13</c:v>
                </c:pt>
                <c:pt idx="2">
                  <c:v>15</c:v>
                </c:pt>
                <c:pt idx="3">
                  <c:v>18</c:v>
                </c:pt>
                <c:pt idx="4">
                  <c:v>30</c:v>
                </c:pt>
                <c:pt idx="5">
                  <c:v>34</c:v>
                </c:pt>
                <c:pt idx="6">
                  <c:v>46</c:v>
                </c:pt>
                <c:pt idx="7">
                  <c:v>52</c:v>
                </c:pt>
                <c:pt idx="8">
                  <c:v>43</c:v>
                </c:pt>
                <c:pt idx="9">
                  <c:v>51</c:v>
                </c:pt>
                <c:pt idx="10">
                  <c:v>62</c:v>
                </c:pt>
                <c:pt idx="11">
                  <c:v>65</c:v>
                </c:pt>
                <c:pt idx="12">
                  <c:v>63</c:v>
                </c:pt>
                <c:pt idx="13">
                  <c:v>70</c:v>
                </c:pt>
                <c:pt idx="14">
                  <c:v>63</c:v>
                </c:pt>
                <c:pt idx="15">
                  <c:v>57</c:v>
                </c:pt>
                <c:pt idx="16">
                  <c:v>61</c:v>
                </c:pt>
                <c:pt idx="17">
                  <c:v>65</c:v>
                </c:pt>
                <c:pt idx="18">
                  <c:v>60</c:v>
                </c:pt>
                <c:pt idx="19">
                  <c:v>43</c:v>
                </c:pt>
                <c:pt idx="20">
                  <c:v>46</c:v>
                </c:pt>
                <c:pt idx="21">
                  <c:v>35</c:v>
                </c:pt>
              </c:numCache>
            </c:numRef>
          </c:val>
          <c:extLst>
            <c:ext xmlns:c16="http://schemas.microsoft.com/office/drawing/2014/chart" uri="{C3380CC4-5D6E-409C-BE32-E72D297353CC}">
              <c16:uniqueId val="{00000002-BEFC-4AC4-97B5-7DAEFE07FD2A}"/>
            </c:ext>
          </c:extLst>
        </c:ser>
        <c:dLbls>
          <c:showLegendKey val="0"/>
          <c:showVal val="0"/>
          <c:showCatName val="0"/>
          <c:showSerName val="0"/>
          <c:showPercent val="0"/>
          <c:showBubbleSize val="0"/>
        </c:dLbls>
        <c:gapWidth val="0"/>
        <c:axId val="578780975"/>
        <c:axId val="578797775"/>
      </c:barChart>
      <c:scatterChart>
        <c:scatterStyle val="lineMarker"/>
        <c:varyColors val="0"/>
        <c:ser>
          <c:idx val="1"/>
          <c:order val="1"/>
          <c:spPr>
            <a:ln w="19050">
              <a:noFill/>
            </a:ln>
          </c:spPr>
          <c:marker>
            <c:symbol val="none"/>
          </c:marker>
          <c:yVal>
            <c:numLit>
              <c:formatCode>General</c:formatCode>
              <c:ptCount val="2"/>
              <c:pt idx="0">
                <c:v>1</c:v>
              </c:pt>
              <c:pt idx="1">
                <c:v>2</c:v>
              </c:pt>
            </c:numLit>
          </c:yVal>
          <c:smooth val="0"/>
          <c:extLst>
            <c:ext xmlns:c16="http://schemas.microsoft.com/office/drawing/2014/chart" uri="{C3380CC4-5D6E-409C-BE32-E72D297353CC}">
              <c16:uniqueId val="{00000003-BEFC-4AC4-97B5-7DAEFE07FD2A}"/>
            </c:ext>
          </c:extLst>
        </c:ser>
        <c:dLbls>
          <c:showLegendKey val="0"/>
          <c:showVal val="0"/>
          <c:showCatName val="0"/>
          <c:showSerName val="0"/>
          <c:showPercent val="0"/>
          <c:showBubbleSize val="0"/>
        </c:dLbls>
        <c:axId val="578798735"/>
        <c:axId val="578798255"/>
      </c:scatterChart>
      <c:catAx>
        <c:axId val="578780975"/>
        <c:scaling>
          <c:orientation val="minMax"/>
        </c:scaling>
        <c:delete val="1"/>
        <c:axPos val="b"/>
        <c:numFmt formatCode="_(* #,##0.00_);_(* \(#,##0.00\);_(* &quot;-&quot;??_);_(@_)" sourceLinked="1"/>
        <c:majorTickMark val="out"/>
        <c:minorTickMark val="none"/>
        <c:tickLblPos val="nextTo"/>
        <c:crossAx val="578797775"/>
        <c:crosses val="autoZero"/>
        <c:auto val="1"/>
        <c:lblAlgn val="ctr"/>
        <c:lblOffset val="100"/>
        <c:noMultiLvlLbl val="0"/>
      </c:catAx>
      <c:valAx>
        <c:axId val="578797775"/>
        <c:scaling>
          <c:orientation val="minMax"/>
        </c:scaling>
        <c:delete val="0"/>
        <c:axPos val="l"/>
        <c:title>
          <c:tx>
            <c:rich>
              <a:bodyPr/>
              <a:lstStyle/>
              <a:p>
                <a:pPr>
                  <a:defRPr b="0" i="0"/>
                </a:pPr>
                <a:r>
                  <a:rPr lang="en-US" b="0" i="0"/>
                  <a:t>Column Frequency</a:t>
                </a:r>
              </a:p>
            </c:rich>
          </c:tx>
          <c:overlay val="0"/>
        </c:title>
        <c:numFmt formatCode="General" sourceLinked="1"/>
        <c:majorTickMark val="out"/>
        <c:minorTickMark val="none"/>
        <c:tickLblPos val="nextTo"/>
        <c:spPr>
          <a:ln>
            <a:solidFill>
              <a:srgbClr val="000000"/>
            </a:solidFill>
            <a:prstDash val="solid"/>
          </a:ln>
        </c:spPr>
        <c:txPr>
          <a:bodyPr/>
          <a:lstStyle/>
          <a:p>
            <a:pPr>
              <a:defRPr sz="800" b="0" i="0"/>
            </a:pPr>
            <a:endParaRPr lang="en-US"/>
          </a:p>
        </c:txPr>
        <c:crossAx val="578780975"/>
        <c:crosses val="autoZero"/>
        <c:crossBetween val="between"/>
      </c:valAx>
      <c:valAx>
        <c:axId val="578798255"/>
        <c:scaling>
          <c:orientation val="minMax"/>
        </c:scaling>
        <c:delete val="1"/>
        <c:axPos val="r"/>
        <c:numFmt formatCode="General" sourceLinked="1"/>
        <c:majorTickMark val="out"/>
        <c:minorTickMark val="none"/>
        <c:tickLblPos val="nextTo"/>
        <c:crossAx val="578798735"/>
        <c:crosses val="max"/>
        <c:crossBetween val="midCat"/>
      </c:valAx>
      <c:valAx>
        <c:axId val="578798735"/>
        <c:scaling>
          <c:orientation val="minMax"/>
          <c:max val="16000"/>
          <c:min val="5000"/>
        </c:scaling>
        <c:delete val="0"/>
        <c:axPos val="b"/>
        <c:title>
          <c:tx>
            <c:rich>
              <a:bodyPr/>
              <a:lstStyle/>
              <a:p>
                <a:pPr>
                  <a:defRPr b="0" i="0"/>
                </a:pPr>
                <a:r>
                  <a:rPr lang="en-US" b="0" i="0"/>
                  <a:t>Demand, Column Width = 500</a:t>
                </a:r>
              </a:p>
            </c:rich>
          </c:tx>
          <c:overlay val="0"/>
        </c:title>
        <c:numFmt formatCode="_(* #,##0.00_);_(* \(#,##0.00\);_(* &quot;-&quot;??_);_(@_)" sourceLinked="0"/>
        <c:majorTickMark val="out"/>
        <c:minorTickMark val="none"/>
        <c:tickLblPos val="nextTo"/>
        <c:spPr>
          <a:ln>
            <a:solidFill>
              <a:srgbClr val="000000"/>
            </a:solidFill>
            <a:prstDash val="solid"/>
          </a:ln>
        </c:spPr>
        <c:txPr>
          <a:bodyPr rot="0" vert="horz"/>
          <a:lstStyle/>
          <a:p>
            <a:pPr>
              <a:defRPr sz="800" b="0" i="0"/>
            </a:pPr>
            <a:endParaRPr lang="en-US"/>
          </a:p>
        </c:txPr>
        <c:crossAx val="578798255"/>
        <c:crossesAt val="0"/>
        <c:crossBetween val="midCat"/>
        <c:majorUnit val="1000"/>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Cumulative Chart For 1000 Trials</a:t>
            </a:r>
          </a:p>
        </c:rich>
      </c:tx>
      <c:overlay val="0"/>
    </c:title>
    <c:autoTitleDeleted val="0"/>
    <c:plotArea>
      <c:layout/>
      <c:scatterChart>
        <c:scatterStyle val="lineMarker"/>
        <c:varyColors val="0"/>
        <c:ser>
          <c:idx val="0"/>
          <c:order val="0"/>
          <c:spPr>
            <a:ln w="25400">
              <a:solidFill>
                <a:srgbClr val="000000"/>
              </a:solidFill>
              <a:prstDash val="solid"/>
            </a:ln>
          </c:spPr>
          <c:marker>
            <c:symbol val="none"/>
          </c:marker>
          <c:xVal>
            <c:numRef>
              <c:f>'SimVoi.3 Univariate Summary'!$T$2:$T$1001</c:f>
              <c:numCache>
                <c:formatCode>_(* #,##0.00_);_(* \(#,##0.00\);_(* "-"??_);_(@_)</c:formatCode>
                <c:ptCount val="1000"/>
                <c:pt idx="0">
                  <c:v>-233710</c:v>
                </c:pt>
                <c:pt idx="1">
                  <c:v>-230210</c:v>
                </c:pt>
                <c:pt idx="2">
                  <c:v>-222720</c:v>
                </c:pt>
                <c:pt idx="3">
                  <c:v>-217400</c:v>
                </c:pt>
                <c:pt idx="4">
                  <c:v>-214460</c:v>
                </c:pt>
                <c:pt idx="5">
                  <c:v>-211660</c:v>
                </c:pt>
                <c:pt idx="6">
                  <c:v>-210190</c:v>
                </c:pt>
                <c:pt idx="7">
                  <c:v>-206690</c:v>
                </c:pt>
                <c:pt idx="8">
                  <c:v>-201300</c:v>
                </c:pt>
                <c:pt idx="9">
                  <c:v>-197450</c:v>
                </c:pt>
                <c:pt idx="10">
                  <c:v>-196750</c:v>
                </c:pt>
                <c:pt idx="11">
                  <c:v>-190520</c:v>
                </c:pt>
                <c:pt idx="12">
                  <c:v>-188280</c:v>
                </c:pt>
                <c:pt idx="13">
                  <c:v>-186250</c:v>
                </c:pt>
                <c:pt idx="14">
                  <c:v>-184920</c:v>
                </c:pt>
                <c:pt idx="15">
                  <c:v>-183800</c:v>
                </c:pt>
                <c:pt idx="16">
                  <c:v>-183170</c:v>
                </c:pt>
                <c:pt idx="17">
                  <c:v>-181210</c:v>
                </c:pt>
                <c:pt idx="18">
                  <c:v>-178060</c:v>
                </c:pt>
                <c:pt idx="19">
                  <c:v>-177500</c:v>
                </c:pt>
                <c:pt idx="20">
                  <c:v>-171130</c:v>
                </c:pt>
                <c:pt idx="21">
                  <c:v>-167910</c:v>
                </c:pt>
                <c:pt idx="22">
                  <c:v>-164340</c:v>
                </c:pt>
                <c:pt idx="23">
                  <c:v>-164270</c:v>
                </c:pt>
                <c:pt idx="24">
                  <c:v>-163640</c:v>
                </c:pt>
                <c:pt idx="25">
                  <c:v>-162100</c:v>
                </c:pt>
                <c:pt idx="26">
                  <c:v>-156360</c:v>
                </c:pt>
                <c:pt idx="27">
                  <c:v>-156290</c:v>
                </c:pt>
                <c:pt idx="28">
                  <c:v>-144460</c:v>
                </c:pt>
                <c:pt idx="29">
                  <c:v>-140470</c:v>
                </c:pt>
                <c:pt idx="30">
                  <c:v>-138370</c:v>
                </c:pt>
                <c:pt idx="31">
                  <c:v>-138090</c:v>
                </c:pt>
                <c:pt idx="32">
                  <c:v>-138020</c:v>
                </c:pt>
                <c:pt idx="33">
                  <c:v>-137810</c:v>
                </c:pt>
                <c:pt idx="34">
                  <c:v>-136620</c:v>
                </c:pt>
                <c:pt idx="35">
                  <c:v>-135220</c:v>
                </c:pt>
                <c:pt idx="36">
                  <c:v>-132770</c:v>
                </c:pt>
                <c:pt idx="37">
                  <c:v>-132210</c:v>
                </c:pt>
                <c:pt idx="38">
                  <c:v>-131020</c:v>
                </c:pt>
                <c:pt idx="39">
                  <c:v>-126190</c:v>
                </c:pt>
                <c:pt idx="40">
                  <c:v>-124790</c:v>
                </c:pt>
                <c:pt idx="41">
                  <c:v>-123040</c:v>
                </c:pt>
                <c:pt idx="42">
                  <c:v>-121150</c:v>
                </c:pt>
                <c:pt idx="43">
                  <c:v>-118840</c:v>
                </c:pt>
                <c:pt idx="44">
                  <c:v>-114640</c:v>
                </c:pt>
                <c:pt idx="45">
                  <c:v>-113730</c:v>
                </c:pt>
                <c:pt idx="46">
                  <c:v>-109810</c:v>
                </c:pt>
                <c:pt idx="47">
                  <c:v>-108270</c:v>
                </c:pt>
                <c:pt idx="48">
                  <c:v>-108200</c:v>
                </c:pt>
                <c:pt idx="49">
                  <c:v>-105750</c:v>
                </c:pt>
                <c:pt idx="50">
                  <c:v>-105470</c:v>
                </c:pt>
                <c:pt idx="51">
                  <c:v>-103510</c:v>
                </c:pt>
                <c:pt idx="52">
                  <c:v>-102880</c:v>
                </c:pt>
                <c:pt idx="53">
                  <c:v>-99380</c:v>
                </c:pt>
                <c:pt idx="54">
                  <c:v>-97000</c:v>
                </c:pt>
                <c:pt idx="55">
                  <c:v>-94410</c:v>
                </c:pt>
                <c:pt idx="56">
                  <c:v>-93640</c:v>
                </c:pt>
                <c:pt idx="57">
                  <c:v>-92870</c:v>
                </c:pt>
                <c:pt idx="58">
                  <c:v>-91400</c:v>
                </c:pt>
                <c:pt idx="59">
                  <c:v>-91120</c:v>
                </c:pt>
                <c:pt idx="60">
                  <c:v>-90700</c:v>
                </c:pt>
                <c:pt idx="61">
                  <c:v>-90070</c:v>
                </c:pt>
                <c:pt idx="62">
                  <c:v>-87480</c:v>
                </c:pt>
                <c:pt idx="63">
                  <c:v>-86220</c:v>
                </c:pt>
                <c:pt idx="64">
                  <c:v>-85310</c:v>
                </c:pt>
                <c:pt idx="65">
                  <c:v>-85030</c:v>
                </c:pt>
                <c:pt idx="66">
                  <c:v>-83700</c:v>
                </c:pt>
                <c:pt idx="67">
                  <c:v>-81600</c:v>
                </c:pt>
                <c:pt idx="68">
                  <c:v>-79500</c:v>
                </c:pt>
                <c:pt idx="69">
                  <c:v>-76770</c:v>
                </c:pt>
                <c:pt idx="70">
                  <c:v>-76700</c:v>
                </c:pt>
                <c:pt idx="71">
                  <c:v>-76560</c:v>
                </c:pt>
                <c:pt idx="72">
                  <c:v>-76140</c:v>
                </c:pt>
                <c:pt idx="73">
                  <c:v>-73550</c:v>
                </c:pt>
                <c:pt idx="74">
                  <c:v>-72430</c:v>
                </c:pt>
                <c:pt idx="75">
                  <c:v>-71940</c:v>
                </c:pt>
                <c:pt idx="76">
                  <c:v>-71170</c:v>
                </c:pt>
                <c:pt idx="77">
                  <c:v>-69420</c:v>
                </c:pt>
                <c:pt idx="78">
                  <c:v>-67950</c:v>
                </c:pt>
                <c:pt idx="79">
                  <c:v>-66340</c:v>
                </c:pt>
                <c:pt idx="80">
                  <c:v>-66270</c:v>
                </c:pt>
                <c:pt idx="81">
                  <c:v>-65710</c:v>
                </c:pt>
                <c:pt idx="82">
                  <c:v>-64310</c:v>
                </c:pt>
                <c:pt idx="83">
                  <c:v>-63540</c:v>
                </c:pt>
                <c:pt idx="84">
                  <c:v>-60320</c:v>
                </c:pt>
                <c:pt idx="85">
                  <c:v>-59620</c:v>
                </c:pt>
                <c:pt idx="86">
                  <c:v>-58360</c:v>
                </c:pt>
                <c:pt idx="87">
                  <c:v>-57590</c:v>
                </c:pt>
                <c:pt idx="88">
                  <c:v>-57240</c:v>
                </c:pt>
                <c:pt idx="89">
                  <c:v>-56750</c:v>
                </c:pt>
                <c:pt idx="90">
                  <c:v>-56330</c:v>
                </c:pt>
                <c:pt idx="91">
                  <c:v>-54790</c:v>
                </c:pt>
                <c:pt idx="92">
                  <c:v>-53250</c:v>
                </c:pt>
                <c:pt idx="93">
                  <c:v>-52060</c:v>
                </c:pt>
                <c:pt idx="94">
                  <c:v>-51990</c:v>
                </c:pt>
                <c:pt idx="95">
                  <c:v>-51920</c:v>
                </c:pt>
                <c:pt idx="96">
                  <c:v>-51290</c:v>
                </c:pt>
                <c:pt idx="97">
                  <c:v>-50520</c:v>
                </c:pt>
                <c:pt idx="98">
                  <c:v>-50100</c:v>
                </c:pt>
                <c:pt idx="99">
                  <c:v>-47790</c:v>
                </c:pt>
                <c:pt idx="100">
                  <c:v>-47230</c:v>
                </c:pt>
                <c:pt idx="101">
                  <c:v>-47020</c:v>
                </c:pt>
                <c:pt idx="102">
                  <c:v>-46810</c:v>
                </c:pt>
                <c:pt idx="103">
                  <c:v>-45690</c:v>
                </c:pt>
                <c:pt idx="104">
                  <c:v>-44780</c:v>
                </c:pt>
                <c:pt idx="105">
                  <c:v>-43660</c:v>
                </c:pt>
                <c:pt idx="106">
                  <c:v>-43450</c:v>
                </c:pt>
                <c:pt idx="107">
                  <c:v>-41140</c:v>
                </c:pt>
                <c:pt idx="108">
                  <c:v>-39950</c:v>
                </c:pt>
                <c:pt idx="109">
                  <c:v>-39460</c:v>
                </c:pt>
                <c:pt idx="110">
                  <c:v>-39180</c:v>
                </c:pt>
                <c:pt idx="111">
                  <c:v>-39110</c:v>
                </c:pt>
                <c:pt idx="112">
                  <c:v>-35260</c:v>
                </c:pt>
                <c:pt idx="113">
                  <c:v>-34840</c:v>
                </c:pt>
                <c:pt idx="114">
                  <c:v>-30780</c:v>
                </c:pt>
                <c:pt idx="115">
                  <c:v>-30080</c:v>
                </c:pt>
                <c:pt idx="116">
                  <c:v>-29240</c:v>
                </c:pt>
                <c:pt idx="117">
                  <c:v>-29030</c:v>
                </c:pt>
                <c:pt idx="118">
                  <c:v>-27490</c:v>
                </c:pt>
                <c:pt idx="119">
                  <c:v>-25740</c:v>
                </c:pt>
                <c:pt idx="120">
                  <c:v>-25530</c:v>
                </c:pt>
                <c:pt idx="121">
                  <c:v>-24690</c:v>
                </c:pt>
                <c:pt idx="122">
                  <c:v>-24340</c:v>
                </c:pt>
                <c:pt idx="123">
                  <c:v>-23920</c:v>
                </c:pt>
                <c:pt idx="124">
                  <c:v>-23850</c:v>
                </c:pt>
                <c:pt idx="125">
                  <c:v>-22380</c:v>
                </c:pt>
                <c:pt idx="126">
                  <c:v>-20420</c:v>
                </c:pt>
                <c:pt idx="127">
                  <c:v>-20280</c:v>
                </c:pt>
                <c:pt idx="128">
                  <c:v>-19580</c:v>
                </c:pt>
                <c:pt idx="129">
                  <c:v>-19020</c:v>
                </c:pt>
                <c:pt idx="130">
                  <c:v>-18110</c:v>
                </c:pt>
                <c:pt idx="131">
                  <c:v>-17620</c:v>
                </c:pt>
                <c:pt idx="132">
                  <c:v>-17270</c:v>
                </c:pt>
                <c:pt idx="133">
                  <c:v>-16710</c:v>
                </c:pt>
                <c:pt idx="134">
                  <c:v>-14960</c:v>
                </c:pt>
                <c:pt idx="135">
                  <c:v>-13980</c:v>
                </c:pt>
                <c:pt idx="136">
                  <c:v>-13700</c:v>
                </c:pt>
                <c:pt idx="137">
                  <c:v>-13490</c:v>
                </c:pt>
                <c:pt idx="138">
                  <c:v>-12300</c:v>
                </c:pt>
                <c:pt idx="139">
                  <c:v>-11600</c:v>
                </c:pt>
                <c:pt idx="140">
                  <c:v>-10830</c:v>
                </c:pt>
                <c:pt idx="141">
                  <c:v>-10410</c:v>
                </c:pt>
                <c:pt idx="142">
                  <c:v>-9570</c:v>
                </c:pt>
                <c:pt idx="143">
                  <c:v>-8870</c:v>
                </c:pt>
                <c:pt idx="144">
                  <c:v>-5930</c:v>
                </c:pt>
                <c:pt idx="145">
                  <c:v>-5160</c:v>
                </c:pt>
                <c:pt idx="146">
                  <c:v>-4110</c:v>
                </c:pt>
                <c:pt idx="147">
                  <c:v>-4040</c:v>
                </c:pt>
                <c:pt idx="148">
                  <c:v>-3760</c:v>
                </c:pt>
                <c:pt idx="149">
                  <c:v>-3620</c:v>
                </c:pt>
                <c:pt idx="150">
                  <c:v>-3550</c:v>
                </c:pt>
                <c:pt idx="151">
                  <c:v>-470</c:v>
                </c:pt>
                <c:pt idx="152">
                  <c:v>1560</c:v>
                </c:pt>
                <c:pt idx="153">
                  <c:v>1630</c:v>
                </c:pt>
                <c:pt idx="154">
                  <c:v>2680</c:v>
                </c:pt>
                <c:pt idx="155">
                  <c:v>3100</c:v>
                </c:pt>
                <c:pt idx="156">
                  <c:v>3800</c:v>
                </c:pt>
                <c:pt idx="157">
                  <c:v>4010</c:v>
                </c:pt>
                <c:pt idx="158">
                  <c:v>4010</c:v>
                </c:pt>
                <c:pt idx="159">
                  <c:v>4570</c:v>
                </c:pt>
                <c:pt idx="160">
                  <c:v>4710</c:v>
                </c:pt>
                <c:pt idx="161">
                  <c:v>5970</c:v>
                </c:pt>
                <c:pt idx="162">
                  <c:v>6530</c:v>
                </c:pt>
                <c:pt idx="163">
                  <c:v>6600</c:v>
                </c:pt>
                <c:pt idx="164">
                  <c:v>8070</c:v>
                </c:pt>
                <c:pt idx="165">
                  <c:v>10590</c:v>
                </c:pt>
                <c:pt idx="166">
                  <c:v>11360</c:v>
                </c:pt>
                <c:pt idx="167">
                  <c:v>11710</c:v>
                </c:pt>
                <c:pt idx="168">
                  <c:v>13110</c:v>
                </c:pt>
                <c:pt idx="169">
                  <c:v>13880</c:v>
                </c:pt>
                <c:pt idx="170">
                  <c:v>14790</c:v>
                </c:pt>
                <c:pt idx="171">
                  <c:v>15210</c:v>
                </c:pt>
                <c:pt idx="172">
                  <c:v>15420</c:v>
                </c:pt>
                <c:pt idx="173">
                  <c:v>16820</c:v>
                </c:pt>
                <c:pt idx="174">
                  <c:v>17030</c:v>
                </c:pt>
                <c:pt idx="175">
                  <c:v>17940</c:v>
                </c:pt>
                <c:pt idx="176">
                  <c:v>18290</c:v>
                </c:pt>
                <c:pt idx="177">
                  <c:v>19130</c:v>
                </c:pt>
                <c:pt idx="178">
                  <c:v>19690</c:v>
                </c:pt>
                <c:pt idx="179">
                  <c:v>19830</c:v>
                </c:pt>
                <c:pt idx="180">
                  <c:v>19830</c:v>
                </c:pt>
                <c:pt idx="181">
                  <c:v>20180</c:v>
                </c:pt>
                <c:pt idx="182">
                  <c:v>21370</c:v>
                </c:pt>
                <c:pt idx="183">
                  <c:v>22140</c:v>
                </c:pt>
                <c:pt idx="184">
                  <c:v>22560</c:v>
                </c:pt>
                <c:pt idx="185">
                  <c:v>23470</c:v>
                </c:pt>
                <c:pt idx="186">
                  <c:v>24030</c:v>
                </c:pt>
                <c:pt idx="187">
                  <c:v>25710</c:v>
                </c:pt>
                <c:pt idx="188">
                  <c:v>25850</c:v>
                </c:pt>
                <c:pt idx="189">
                  <c:v>26620</c:v>
                </c:pt>
                <c:pt idx="190">
                  <c:v>26830</c:v>
                </c:pt>
                <c:pt idx="191">
                  <c:v>26900</c:v>
                </c:pt>
                <c:pt idx="192">
                  <c:v>26970</c:v>
                </c:pt>
                <c:pt idx="193">
                  <c:v>27320</c:v>
                </c:pt>
                <c:pt idx="194">
                  <c:v>27600</c:v>
                </c:pt>
                <c:pt idx="195">
                  <c:v>27880</c:v>
                </c:pt>
                <c:pt idx="196">
                  <c:v>29560</c:v>
                </c:pt>
                <c:pt idx="197">
                  <c:v>31170</c:v>
                </c:pt>
                <c:pt idx="198">
                  <c:v>31380</c:v>
                </c:pt>
                <c:pt idx="199">
                  <c:v>31590</c:v>
                </c:pt>
                <c:pt idx="200">
                  <c:v>32080</c:v>
                </c:pt>
                <c:pt idx="201">
                  <c:v>32360</c:v>
                </c:pt>
                <c:pt idx="202">
                  <c:v>32920</c:v>
                </c:pt>
                <c:pt idx="203">
                  <c:v>34950</c:v>
                </c:pt>
                <c:pt idx="204">
                  <c:v>34950</c:v>
                </c:pt>
                <c:pt idx="205">
                  <c:v>35580</c:v>
                </c:pt>
                <c:pt idx="206">
                  <c:v>36910</c:v>
                </c:pt>
                <c:pt idx="207">
                  <c:v>36910</c:v>
                </c:pt>
                <c:pt idx="208">
                  <c:v>37190</c:v>
                </c:pt>
                <c:pt idx="209">
                  <c:v>37610</c:v>
                </c:pt>
                <c:pt idx="210">
                  <c:v>37750</c:v>
                </c:pt>
                <c:pt idx="211">
                  <c:v>37890</c:v>
                </c:pt>
                <c:pt idx="212">
                  <c:v>39360</c:v>
                </c:pt>
                <c:pt idx="213">
                  <c:v>39430</c:v>
                </c:pt>
                <c:pt idx="214">
                  <c:v>40690</c:v>
                </c:pt>
                <c:pt idx="215">
                  <c:v>41530</c:v>
                </c:pt>
                <c:pt idx="216">
                  <c:v>42580</c:v>
                </c:pt>
                <c:pt idx="217">
                  <c:v>43210</c:v>
                </c:pt>
                <c:pt idx="218">
                  <c:v>43280</c:v>
                </c:pt>
                <c:pt idx="219">
                  <c:v>43840</c:v>
                </c:pt>
                <c:pt idx="220">
                  <c:v>44190</c:v>
                </c:pt>
                <c:pt idx="221">
                  <c:v>45730</c:v>
                </c:pt>
                <c:pt idx="222">
                  <c:v>45800</c:v>
                </c:pt>
                <c:pt idx="223">
                  <c:v>46500</c:v>
                </c:pt>
                <c:pt idx="224">
                  <c:v>47760</c:v>
                </c:pt>
                <c:pt idx="225">
                  <c:v>47970</c:v>
                </c:pt>
                <c:pt idx="226">
                  <c:v>48320</c:v>
                </c:pt>
                <c:pt idx="227">
                  <c:v>49160</c:v>
                </c:pt>
                <c:pt idx="228">
                  <c:v>49650</c:v>
                </c:pt>
                <c:pt idx="229">
                  <c:v>49720</c:v>
                </c:pt>
                <c:pt idx="230">
                  <c:v>50210</c:v>
                </c:pt>
                <c:pt idx="231">
                  <c:v>50490</c:v>
                </c:pt>
                <c:pt idx="232">
                  <c:v>51120</c:v>
                </c:pt>
                <c:pt idx="233">
                  <c:v>51260</c:v>
                </c:pt>
                <c:pt idx="234">
                  <c:v>51960</c:v>
                </c:pt>
                <c:pt idx="235">
                  <c:v>55880</c:v>
                </c:pt>
                <c:pt idx="236">
                  <c:v>56090</c:v>
                </c:pt>
                <c:pt idx="237">
                  <c:v>56160</c:v>
                </c:pt>
                <c:pt idx="238">
                  <c:v>57140</c:v>
                </c:pt>
                <c:pt idx="239">
                  <c:v>58750</c:v>
                </c:pt>
                <c:pt idx="240">
                  <c:v>59310</c:v>
                </c:pt>
                <c:pt idx="241">
                  <c:v>61130</c:v>
                </c:pt>
                <c:pt idx="242">
                  <c:v>61550</c:v>
                </c:pt>
                <c:pt idx="243">
                  <c:v>62390</c:v>
                </c:pt>
                <c:pt idx="244">
                  <c:v>62390</c:v>
                </c:pt>
                <c:pt idx="245">
                  <c:v>65890</c:v>
                </c:pt>
                <c:pt idx="246">
                  <c:v>68830</c:v>
                </c:pt>
                <c:pt idx="247">
                  <c:v>69250</c:v>
                </c:pt>
                <c:pt idx="248">
                  <c:v>70230</c:v>
                </c:pt>
                <c:pt idx="249">
                  <c:v>70230</c:v>
                </c:pt>
                <c:pt idx="250">
                  <c:v>70580</c:v>
                </c:pt>
                <c:pt idx="251">
                  <c:v>71140</c:v>
                </c:pt>
                <c:pt idx="252">
                  <c:v>71980</c:v>
                </c:pt>
                <c:pt idx="253">
                  <c:v>72400</c:v>
                </c:pt>
                <c:pt idx="254">
                  <c:v>72750</c:v>
                </c:pt>
                <c:pt idx="255">
                  <c:v>74360</c:v>
                </c:pt>
                <c:pt idx="256">
                  <c:v>75550</c:v>
                </c:pt>
                <c:pt idx="257">
                  <c:v>75970</c:v>
                </c:pt>
                <c:pt idx="258">
                  <c:v>76180</c:v>
                </c:pt>
                <c:pt idx="259">
                  <c:v>77020</c:v>
                </c:pt>
                <c:pt idx="260">
                  <c:v>77230</c:v>
                </c:pt>
                <c:pt idx="261">
                  <c:v>77370</c:v>
                </c:pt>
                <c:pt idx="262">
                  <c:v>79120</c:v>
                </c:pt>
                <c:pt idx="263">
                  <c:v>80100</c:v>
                </c:pt>
                <c:pt idx="264">
                  <c:v>81150</c:v>
                </c:pt>
                <c:pt idx="265">
                  <c:v>81360</c:v>
                </c:pt>
                <c:pt idx="266">
                  <c:v>81920</c:v>
                </c:pt>
                <c:pt idx="267">
                  <c:v>82340</c:v>
                </c:pt>
                <c:pt idx="268">
                  <c:v>82830</c:v>
                </c:pt>
                <c:pt idx="269">
                  <c:v>83320</c:v>
                </c:pt>
                <c:pt idx="270">
                  <c:v>85000</c:v>
                </c:pt>
                <c:pt idx="271">
                  <c:v>87380</c:v>
                </c:pt>
                <c:pt idx="272">
                  <c:v>87450</c:v>
                </c:pt>
                <c:pt idx="273">
                  <c:v>87450</c:v>
                </c:pt>
                <c:pt idx="274">
                  <c:v>87870</c:v>
                </c:pt>
                <c:pt idx="275">
                  <c:v>89200</c:v>
                </c:pt>
                <c:pt idx="276">
                  <c:v>89410</c:v>
                </c:pt>
                <c:pt idx="277">
                  <c:v>89480</c:v>
                </c:pt>
                <c:pt idx="278">
                  <c:v>89620</c:v>
                </c:pt>
                <c:pt idx="279">
                  <c:v>90040</c:v>
                </c:pt>
                <c:pt idx="280">
                  <c:v>90530</c:v>
                </c:pt>
                <c:pt idx="281">
                  <c:v>90950</c:v>
                </c:pt>
                <c:pt idx="282">
                  <c:v>92280</c:v>
                </c:pt>
                <c:pt idx="283">
                  <c:v>93890</c:v>
                </c:pt>
                <c:pt idx="284">
                  <c:v>93960</c:v>
                </c:pt>
                <c:pt idx="285">
                  <c:v>95220</c:v>
                </c:pt>
                <c:pt idx="286">
                  <c:v>95220</c:v>
                </c:pt>
                <c:pt idx="287">
                  <c:v>95220</c:v>
                </c:pt>
                <c:pt idx="288">
                  <c:v>95220</c:v>
                </c:pt>
                <c:pt idx="289">
                  <c:v>95220</c:v>
                </c:pt>
                <c:pt idx="290">
                  <c:v>95220</c:v>
                </c:pt>
                <c:pt idx="291">
                  <c:v>95220</c:v>
                </c:pt>
                <c:pt idx="292">
                  <c:v>95220</c:v>
                </c:pt>
                <c:pt idx="293">
                  <c:v>95220</c:v>
                </c:pt>
                <c:pt idx="294">
                  <c:v>95220</c:v>
                </c:pt>
                <c:pt idx="295">
                  <c:v>95220</c:v>
                </c:pt>
                <c:pt idx="296">
                  <c:v>95220</c:v>
                </c:pt>
                <c:pt idx="297">
                  <c:v>95220</c:v>
                </c:pt>
                <c:pt idx="298">
                  <c:v>95220</c:v>
                </c:pt>
                <c:pt idx="299">
                  <c:v>95220</c:v>
                </c:pt>
                <c:pt idx="300">
                  <c:v>95220</c:v>
                </c:pt>
                <c:pt idx="301">
                  <c:v>95220</c:v>
                </c:pt>
                <c:pt idx="302">
                  <c:v>95220</c:v>
                </c:pt>
                <c:pt idx="303">
                  <c:v>95220</c:v>
                </c:pt>
                <c:pt idx="304">
                  <c:v>95220</c:v>
                </c:pt>
                <c:pt idx="305">
                  <c:v>95220</c:v>
                </c:pt>
                <c:pt idx="306">
                  <c:v>95220</c:v>
                </c:pt>
                <c:pt idx="307">
                  <c:v>95220</c:v>
                </c:pt>
                <c:pt idx="308">
                  <c:v>95220</c:v>
                </c:pt>
                <c:pt idx="309">
                  <c:v>95220</c:v>
                </c:pt>
                <c:pt idx="310">
                  <c:v>95220</c:v>
                </c:pt>
                <c:pt idx="311">
                  <c:v>95220</c:v>
                </c:pt>
                <c:pt idx="312">
                  <c:v>95220</c:v>
                </c:pt>
                <c:pt idx="313">
                  <c:v>95220</c:v>
                </c:pt>
                <c:pt idx="314">
                  <c:v>95220</c:v>
                </c:pt>
                <c:pt idx="315">
                  <c:v>95220</c:v>
                </c:pt>
                <c:pt idx="316">
                  <c:v>95220</c:v>
                </c:pt>
                <c:pt idx="317">
                  <c:v>95220</c:v>
                </c:pt>
                <c:pt idx="318">
                  <c:v>95220</c:v>
                </c:pt>
                <c:pt idx="319">
                  <c:v>95220</c:v>
                </c:pt>
                <c:pt idx="320">
                  <c:v>95220</c:v>
                </c:pt>
                <c:pt idx="321">
                  <c:v>95220</c:v>
                </c:pt>
                <c:pt idx="322">
                  <c:v>95220</c:v>
                </c:pt>
                <c:pt idx="323">
                  <c:v>95220</c:v>
                </c:pt>
                <c:pt idx="324">
                  <c:v>95220</c:v>
                </c:pt>
                <c:pt idx="325">
                  <c:v>95220</c:v>
                </c:pt>
                <c:pt idx="326">
                  <c:v>95220</c:v>
                </c:pt>
                <c:pt idx="327">
                  <c:v>95220</c:v>
                </c:pt>
                <c:pt idx="328">
                  <c:v>95220</c:v>
                </c:pt>
                <c:pt idx="329">
                  <c:v>95220</c:v>
                </c:pt>
                <c:pt idx="330">
                  <c:v>95220</c:v>
                </c:pt>
                <c:pt idx="331">
                  <c:v>95220</c:v>
                </c:pt>
                <c:pt idx="332">
                  <c:v>95220</c:v>
                </c:pt>
                <c:pt idx="333">
                  <c:v>95220</c:v>
                </c:pt>
                <c:pt idx="334">
                  <c:v>95220</c:v>
                </c:pt>
                <c:pt idx="335">
                  <c:v>95220</c:v>
                </c:pt>
                <c:pt idx="336">
                  <c:v>95220</c:v>
                </c:pt>
                <c:pt idx="337">
                  <c:v>95220</c:v>
                </c:pt>
                <c:pt idx="338">
                  <c:v>95220</c:v>
                </c:pt>
                <c:pt idx="339">
                  <c:v>95220</c:v>
                </c:pt>
                <c:pt idx="340">
                  <c:v>95220</c:v>
                </c:pt>
                <c:pt idx="341">
                  <c:v>95220</c:v>
                </c:pt>
                <c:pt idx="342">
                  <c:v>95220</c:v>
                </c:pt>
                <c:pt idx="343">
                  <c:v>95220</c:v>
                </c:pt>
                <c:pt idx="344">
                  <c:v>95220</c:v>
                </c:pt>
                <c:pt idx="345">
                  <c:v>95220</c:v>
                </c:pt>
                <c:pt idx="346">
                  <c:v>95220</c:v>
                </c:pt>
                <c:pt idx="347">
                  <c:v>95220</c:v>
                </c:pt>
                <c:pt idx="348">
                  <c:v>95220</c:v>
                </c:pt>
                <c:pt idx="349">
                  <c:v>95220</c:v>
                </c:pt>
                <c:pt idx="350">
                  <c:v>95220</c:v>
                </c:pt>
                <c:pt idx="351">
                  <c:v>95220</c:v>
                </c:pt>
                <c:pt idx="352">
                  <c:v>95220</c:v>
                </c:pt>
                <c:pt idx="353">
                  <c:v>95220</c:v>
                </c:pt>
                <c:pt idx="354">
                  <c:v>95220</c:v>
                </c:pt>
                <c:pt idx="355">
                  <c:v>95220</c:v>
                </c:pt>
                <c:pt idx="356">
                  <c:v>95220</c:v>
                </c:pt>
                <c:pt idx="357">
                  <c:v>95220</c:v>
                </c:pt>
                <c:pt idx="358">
                  <c:v>95220</c:v>
                </c:pt>
                <c:pt idx="359">
                  <c:v>95220</c:v>
                </c:pt>
                <c:pt idx="360">
                  <c:v>95220</c:v>
                </c:pt>
                <c:pt idx="361">
                  <c:v>95220</c:v>
                </c:pt>
                <c:pt idx="362">
                  <c:v>95220</c:v>
                </c:pt>
                <c:pt idx="363">
                  <c:v>95220</c:v>
                </c:pt>
                <c:pt idx="364">
                  <c:v>95220</c:v>
                </c:pt>
                <c:pt idx="365">
                  <c:v>95220</c:v>
                </c:pt>
                <c:pt idx="366">
                  <c:v>95220</c:v>
                </c:pt>
                <c:pt idx="367">
                  <c:v>95220</c:v>
                </c:pt>
                <c:pt idx="368">
                  <c:v>95220</c:v>
                </c:pt>
                <c:pt idx="369">
                  <c:v>95220</c:v>
                </c:pt>
                <c:pt idx="370">
                  <c:v>95220</c:v>
                </c:pt>
                <c:pt idx="371">
                  <c:v>95220</c:v>
                </c:pt>
                <c:pt idx="372">
                  <c:v>95220</c:v>
                </c:pt>
                <c:pt idx="373">
                  <c:v>95220</c:v>
                </c:pt>
                <c:pt idx="374">
                  <c:v>95220</c:v>
                </c:pt>
                <c:pt idx="375">
                  <c:v>95220</c:v>
                </c:pt>
                <c:pt idx="376">
                  <c:v>95220</c:v>
                </c:pt>
                <c:pt idx="377">
                  <c:v>95220</c:v>
                </c:pt>
                <c:pt idx="378">
                  <c:v>95220</c:v>
                </c:pt>
                <c:pt idx="379">
                  <c:v>95220</c:v>
                </c:pt>
                <c:pt idx="380">
                  <c:v>95220</c:v>
                </c:pt>
                <c:pt idx="381">
                  <c:v>95220</c:v>
                </c:pt>
                <c:pt idx="382">
                  <c:v>95220</c:v>
                </c:pt>
                <c:pt idx="383">
                  <c:v>95220</c:v>
                </c:pt>
                <c:pt idx="384">
                  <c:v>95220</c:v>
                </c:pt>
                <c:pt idx="385">
                  <c:v>95220</c:v>
                </c:pt>
                <c:pt idx="386">
                  <c:v>95220</c:v>
                </c:pt>
                <c:pt idx="387">
                  <c:v>95220</c:v>
                </c:pt>
                <c:pt idx="388">
                  <c:v>95220</c:v>
                </c:pt>
                <c:pt idx="389">
                  <c:v>95220</c:v>
                </c:pt>
                <c:pt idx="390">
                  <c:v>95220</c:v>
                </c:pt>
                <c:pt idx="391">
                  <c:v>95220</c:v>
                </c:pt>
                <c:pt idx="392">
                  <c:v>95220</c:v>
                </c:pt>
                <c:pt idx="393">
                  <c:v>95220</c:v>
                </c:pt>
                <c:pt idx="394">
                  <c:v>95220</c:v>
                </c:pt>
                <c:pt idx="395">
                  <c:v>95220</c:v>
                </c:pt>
                <c:pt idx="396">
                  <c:v>95220</c:v>
                </c:pt>
                <c:pt idx="397">
                  <c:v>95220</c:v>
                </c:pt>
                <c:pt idx="398">
                  <c:v>95220</c:v>
                </c:pt>
                <c:pt idx="399">
                  <c:v>95220</c:v>
                </c:pt>
                <c:pt idx="400">
                  <c:v>95220</c:v>
                </c:pt>
                <c:pt idx="401">
                  <c:v>95220</c:v>
                </c:pt>
                <c:pt idx="402">
                  <c:v>95220</c:v>
                </c:pt>
                <c:pt idx="403">
                  <c:v>95220</c:v>
                </c:pt>
                <c:pt idx="404">
                  <c:v>95220</c:v>
                </c:pt>
                <c:pt idx="405">
                  <c:v>95220</c:v>
                </c:pt>
                <c:pt idx="406">
                  <c:v>95220</c:v>
                </c:pt>
                <c:pt idx="407">
                  <c:v>95220</c:v>
                </c:pt>
                <c:pt idx="408">
                  <c:v>95220</c:v>
                </c:pt>
                <c:pt idx="409">
                  <c:v>95220</c:v>
                </c:pt>
                <c:pt idx="410">
                  <c:v>95220</c:v>
                </c:pt>
                <c:pt idx="411">
                  <c:v>95220</c:v>
                </c:pt>
                <c:pt idx="412">
                  <c:v>95220</c:v>
                </c:pt>
                <c:pt idx="413">
                  <c:v>95220</c:v>
                </c:pt>
                <c:pt idx="414">
                  <c:v>95220</c:v>
                </c:pt>
                <c:pt idx="415">
                  <c:v>95220</c:v>
                </c:pt>
                <c:pt idx="416">
                  <c:v>95220</c:v>
                </c:pt>
                <c:pt idx="417">
                  <c:v>95220</c:v>
                </c:pt>
                <c:pt idx="418">
                  <c:v>95220</c:v>
                </c:pt>
                <c:pt idx="419">
                  <c:v>95220</c:v>
                </c:pt>
                <c:pt idx="420">
                  <c:v>95220</c:v>
                </c:pt>
                <c:pt idx="421">
                  <c:v>95220</c:v>
                </c:pt>
                <c:pt idx="422">
                  <c:v>95220</c:v>
                </c:pt>
                <c:pt idx="423">
                  <c:v>95220</c:v>
                </c:pt>
                <c:pt idx="424">
                  <c:v>95220</c:v>
                </c:pt>
                <c:pt idx="425">
                  <c:v>95220</c:v>
                </c:pt>
                <c:pt idx="426">
                  <c:v>95220</c:v>
                </c:pt>
                <c:pt idx="427">
                  <c:v>95220</c:v>
                </c:pt>
                <c:pt idx="428">
                  <c:v>95220</c:v>
                </c:pt>
                <c:pt idx="429">
                  <c:v>95220</c:v>
                </c:pt>
                <c:pt idx="430">
                  <c:v>95220</c:v>
                </c:pt>
                <c:pt idx="431">
                  <c:v>95220</c:v>
                </c:pt>
                <c:pt idx="432">
                  <c:v>95220</c:v>
                </c:pt>
                <c:pt idx="433">
                  <c:v>95220</c:v>
                </c:pt>
                <c:pt idx="434">
                  <c:v>95220</c:v>
                </c:pt>
                <c:pt idx="435">
                  <c:v>95220</c:v>
                </c:pt>
                <c:pt idx="436">
                  <c:v>95220</c:v>
                </c:pt>
                <c:pt idx="437">
                  <c:v>95220</c:v>
                </c:pt>
                <c:pt idx="438">
                  <c:v>95220</c:v>
                </c:pt>
                <c:pt idx="439">
                  <c:v>95220</c:v>
                </c:pt>
                <c:pt idx="440">
                  <c:v>95220</c:v>
                </c:pt>
                <c:pt idx="441">
                  <c:v>95220</c:v>
                </c:pt>
                <c:pt idx="442">
                  <c:v>95220</c:v>
                </c:pt>
                <c:pt idx="443">
                  <c:v>95220</c:v>
                </c:pt>
                <c:pt idx="444">
                  <c:v>95220</c:v>
                </c:pt>
                <c:pt idx="445">
                  <c:v>95220</c:v>
                </c:pt>
                <c:pt idx="446">
                  <c:v>95220</c:v>
                </c:pt>
                <c:pt idx="447">
                  <c:v>95220</c:v>
                </c:pt>
                <c:pt idx="448">
                  <c:v>95220</c:v>
                </c:pt>
                <c:pt idx="449">
                  <c:v>95220</c:v>
                </c:pt>
                <c:pt idx="450">
                  <c:v>95220</c:v>
                </c:pt>
                <c:pt idx="451">
                  <c:v>95220</c:v>
                </c:pt>
                <c:pt idx="452">
                  <c:v>95220</c:v>
                </c:pt>
                <c:pt idx="453">
                  <c:v>95220</c:v>
                </c:pt>
                <c:pt idx="454">
                  <c:v>95220</c:v>
                </c:pt>
                <c:pt idx="455">
                  <c:v>95220</c:v>
                </c:pt>
                <c:pt idx="456">
                  <c:v>95220</c:v>
                </c:pt>
                <c:pt idx="457">
                  <c:v>95220</c:v>
                </c:pt>
                <c:pt idx="458">
                  <c:v>95220</c:v>
                </c:pt>
                <c:pt idx="459">
                  <c:v>95220</c:v>
                </c:pt>
                <c:pt idx="460">
                  <c:v>95220</c:v>
                </c:pt>
                <c:pt idx="461">
                  <c:v>95220</c:v>
                </c:pt>
                <c:pt idx="462">
                  <c:v>95220</c:v>
                </c:pt>
                <c:pt idx="463">
                  <c:v>95220</c:v>
                </c:pt>
                <c:pt idx="464">
                  <c:v>95220</c:v>
                </c:pt>
                <c:pt idx="465">
                  <c:v>95220</c:v>
                </c:pt>
                <c:pt idx="466">
                  <c:v>95220</c:v>
                </c:pt>
                <c:pt idx="467">
                  <c:v>95220</c:v>
                </c:pt>
                <c:pt idx="468">
                  <c:v>95220</c:v>
                </c:pt>
                <c:pt idx="469">
                  <c:v>95220</c:v>
                </c:pt>
                <c:pt idx="470">
                  <c:v>95220</c:v>
                </c:pt>
                <c:pt idx="471">
                  <c:v>95220</c:v>
                </c:pt>
                <c:pt idx="472">
                  <c:v>95220</c:v>
                </c:pt>
                <c:pt idx="473">
                  <c:v>95220</c:v>
                </c:pt>
                <c:pt idx="474">
                  <c:v>95220</c:v>
                </c:pt>
                <c:pt idx="475">
                  <c:v>95220</c:v>
                </c:pt>
                <c:pt idx="476">
                  <c:v>95220</c:v>
                </c:pt>
                <c:pt idx="477">
                  <c:v>95220</c:v>
                </c:pt>
                <c:pt idx="478">
                  <c:v>95220</c:v>
                </c:pt>
                <c:pt idx="479">
                  <c:v>95220</c:v>
                </c:pt>
                <c:pt idx="480">
                  <c:v>95220</c:v>
                </c:pt>
                <c:pt idx="481">
                  <c:v>95220</c:v>
                </c:pt>
                <c:pt idx="482">
                  <c:v>95220</c:v>
                </c:pt>
                <c:pt idx="483">
                  <c:v>95220</c:v>
                </c:pt>
                <c:pt idx="484">
                  <c:v>95220</c:v>
                </c:pt>
                <c:pt idx="485">
                  <c:v>95220</c:v>
                </c:pt>
                <c:pt idx="486">
                  <c:v>95220</c:v>
                </c:pt>
                <c:pt idx="487">
                  <c:v>95220</c:v>
                </c:pt>
                <c:pt idx="488">
                  <c:v>95220</c:v>
                </c:pt>
                <c:pt idx="489">
                  <c:v>95220</c:v>
                </c:pt>
                <c:pt idx="490">
                  <c:v>95220</c:v>
                </c:pt>
                <c:pt idx="491">
                  <c:v>95220</c:v>
                </c:pt>
                <c:pt idx="492">
                  <c:v>95220</c:v>
                </c:pt>
                <c:pt idx="493">
                  <c:v>95220</c:v>
                </c:pt>
                <c:pt idx="494">
                  <c:v>95220</c:v>
                </c:pt>
                <c:pt idx="495">
                  <c:v>95220</c:v>
                </c:pt>
                <c:pt idx="496">
                  <c:v>95220</c:v>
                </c:pt>
                <c:pt idx="497">
                  <c:v>95220</c:v>
                </c:pt>
                <c:pt idx="498">
                  <c:v>95220</c:v>
                </c:pt>
                <c:pt idx="499">
                  <c:v>95220</c:v>
                </c:pt>
                <c:pt idx="500">
                  <c:v>95220</c:v>
                </c:pt>
                <c:pt idx="501">
                  <c:v>95220</c:v>
                </c:pt>
                <c:pt idx="502">
                  <c:v>95220</c:v>
                </c:pt>
                <c:pt idx="503">
                  <c:v>95220</c:v>
                </c:pt>
                <c:pt idx="504">
                  <c:v>95220</c:v>
                </c:pt>
                <c:pt idx="505">
                  <c:v>95220</c:v>
                </c:pt>
                <c:pt idx="506">
                  <c:v>95220</c:v>
                </c:pt>
                <c:pt idx="507">
                  <c:v>95220</c:v>
                </c:pt>
                <c:pt idx="508">
                  <c:v>95220</c:v>
                </c:pt>
                <c:pt idx="509">
                  <c:v>95220</c:v>
                </c:pt>
                <c:pt idx="510">
                  <c:v>95220</c:v>
                </c:pt>
                <c:pt idx="511">
                  <c:v>95220</c:v>
                </c:pt>
                <c:pt idx="512">
                  <c:v>95220</c:v>
                </c:pt>
                <c:pt idx="513">
                  <c:v>95220</c:v>
                </c:pt>
                <c:pt idx="514">
                  <c:v>95220</c:v>
                </c:pt>
                <c:pt idx="515">
                  <c:v>95220</c:v>
                </c:pt>
                <c:pt idx="516">
                  <c:v>95220</c:v>
                </c:pt>
                <c:pt idx="517">
                  <c:v>95220</c:v>
                </c:pt>
                <c:pt idx="518">
                  <c:v>95220</c:v>
                </c:pt>
                <c:pt idx="519">
                  <c:v>95220</c:v>
                </c:pt>
                <c:pt idx="520">
                  <c:v>95220</c:v>
                </c:pt>
                <c:pt idx="521">
                  <c:v>95220</c:v>
                </c:pt>
                <c:pt idx="522">
                  <c:v>95220</c:v>
                </c:pt>
                <c:pt idx="523">
                  <c:v>95220</c:v>
                </c:pt>
                <c:pt idx="524">
                  <c:v>95220</c:v>
                </c:pt>
                <c:pt idx="525">
                  <c:v>95220</c:v>
                </c:pt>
                <c:pt idx="526">
                  <c:v>95220</c:v>
                </c:pt>
                <c:pt idx="527">
                  <c:v>95220</c:v>
                </c:pt>
                <c:pt idx="528">
                  <c:v>95220</c:v>
                </c:pt>
                <c:pt idx="529">
                  <c:v>95220</c:v>
                </c:pt>
                <c:pt idx="530">
                  <c:v>95220</c:v>
                </c:pt>
                <c:pt idx="531">
                  <c:v>95220</c:v>
                </c:pt>
                <c:pt idx="532">
                  <c:v>95220</c:v>
                </c:pt>
                <c:pt idx="533">
                  <c:v>95220</c:v>
                </c:pt>
                <c:pt idx="534">
                  <c:v>95220</c:v>
                </c:pt>
                <c:pt idx="535">
                  <c:v>95220</c:v>
                </c:pt>
                <c:pt idx="536">
                  <c:v>95220</c:v>
                </c:pt>
                <c:pt idx="537">
                  <c:v>95220</c:v>
                </c:pt>
                <c:pt idx="538">
                  <c:v>95220</c:v>
                </c:pt>
                <c:pt idx="539">
                  <c:v>95220</c:v>
                </c:pt>
                <c:pt idx="540">
                  <c:v>95220</c:v>
                </c:pt>
                <c:pt idx="541">
                  <c:v>95220</c:v>
                </c:pt>
                <c:pt idx="542">
                  <c:v>95220</c:v>
                </c:pt>
                <c:pt idx="543">
                  <c:v>95220</c:v>
                </c:pt>
                <c:pt idx="544">
                  <c:v>95220</c:v>
                </c:pt>
                <c:pt idx="545">
                  <c:v>95220</c:v>
                </c:pt>
                <c:pt idx="546">
                  <c:v>95220</c:v>
                </c:pt>
                <c:pt idx="547">
                  <c:v>95220</c:v>
                </c:pt>
                <c:pt idx="548">
                  <c:v>95220</c:v>
                </c:pt>
                <c:pt idx="549">
                  <c:v>95220</c:v>
                </c:pt>
                <c:pt idx="550">
                  <c:v>95220</c:v>
                </c:pt>
                <c:pt idx="551">
                  <c:v>95220</c:v>
                </c:pt>
                <c:pt idx="552">
                  <c:v>95220</c:v>
                </c:pt>
                <c:pt idx="553">
                  <c:v>95220</c:v>
                </c:pt>
                <c:pt idx="554">
                  <c:v>95220</c:v>
                </c:pt>
                <c:pt idx="555">
                  <c:v>95220</c:v>
                </c:pt>
                <c:pt idx="556">
                  <c:v>95220</c:v>
                </c:pt>
                <c:pt idx="557">
                  <c:v>95220</c:v>
                </c:pt>
                <c:pt idx="558">
                  <c:v>95220</c:v>
                </c:pt>
                <c:pt idx="559">
                  <c:v>95220</c:v>
                </c:pt>
                <c:pt idx="560">
                  <c:v>95220</c:v>
                </c:pt>
                <c:pt idx="561">
                  <c:v>95220</c:v>
                </c:pt>
                <c:pt idx="562">
                  <c:v>95220</c:v>
                </c:pt>
                <c:pt idx="563">
                  <c:v>95220</c:v>
                </c:pt>
                <c:pt idx="564">
                  <c:v>95220</c:v>
                </c:pt>
                <c:pt idx="565">
                  <c:v>95220</c:v>
                </c:pt>
                <c:pt idx="566">
                  <c:v>95220</c:v>
                </c:pt>
                <c:pt idx="567">
                  <c:v>95220</c:v>
                </c:pt>
                <c:pt idx="568">
                  <c:v>95220</c:v>
                </c:pt>
                <c:pt idx="569">
                  <c:v>95220</c:v>
                </c:pt>
                <c:pt idx="570">
                  <c:v>95220</c:v>
                </c:pt>
                <c:pt idx="571">
                  <c:v>95220</c:v>
                </c:pt>
                <c:pt idx="572">
                  <c:v>95220</c:v>
                </c:pt>
                <c:pt idx="573">
                  <c:v>95220</c:v>
                </c:pt>
                <c:pt idx="574">
                  <c:v>95220</c:v>
                </c:pt>
                <c:pt idx="575">
                  <c:v>95220</c:v>
                </c:pt>
                <c:pt idx="576">
                  <c:v>95220</c:v>
                </c:pt>
                <c:pt idx="577">
                  <c:v>95220</c:v>
                </c:pt>
                <c:pt idx="578">
                  <c:v>95220</c:v>
                </c:pt>
                <c:pt idx="579">
                  <c:v>95220</c:v>
                </c:pt>
                <c:pt idx="580">
                  <c:v>95220</c:v>
                </c:pt>
                <c:pt idx="581">
                  <c:v>95220</c:v>
                </c:pt>
                <c:pt idx="582">
                  <c:v>95220</c:v>
                </c:pt>
                <c:pt idx="583">
                  <c:v>95220</c:v>
                </c:pt>
                <c:pt idx="584">
                  <c:v>95220</c:v>
                </c:pt>
                <c:pt idx="585">
                  <c:v>95220</c:v>
                </c:pt>
                <c:pt idx="586">
                  <c:v>95220</c:v>
                </c:pt>
                <c:pt idx="587">
                  <c:v>95220</c:v>
                </c:pt>
                <c:pt idx="588">
                  <c:v>95220</c:v>
                </c:pt>
                <c:pt idx="589">
                  <c:v>95220</c:v>
                </c:pt>
                <c:pt idx="590">
                  <c:v>95220</c:v>
                </c:pt>
                <c:pt idx="591">
                  <c:v>95220</c:v>
                </c:pt>
                <c:pt idx="592">
                  <c:v>95220</c:v>
                </c:pt>
                <c:pt idx="593">
                  <c:v>95220</c:v>
                </c:pt>
                <c:pt idx="594">
                  <c:v>95220</c:v>
                </c:pt>
                <c:pt idx="595">
                  <c:v>95220</c:v>
                </c:pt>
                <c:pt idx="596">
                  <c:v>95220</c:v>
                </c:pt>
                <c:pt idx="597">
                  <c:v>95220</c:v>
                </c:pt>
                <c:pt idx="598">
                  <c:v>95220</c:v>
                </c:pt>
                <c:pt idx="599">
                  <c:v>95220</c:v>
                </c:pt>
                <c:pt idx="600">
                  <c:v>95220</c:v>
                </c:pt>
                <c:pt idx="601">
                  <c:v>95220</c:v>
                </c:pt>
                <c:pt idx="602">
                  <c:v>95220</c:v>
                </c:pt>
                <c:pt idx="603">
                  <c:v>95220</c:v>
                </c:pt>
                <c:pt idx="604">
                  <c:v>95220</c:v>
                </c:pt>
                <c:pt idx="605">
                  <c:v>95220</c:v>
                </c:pt>
                <c:pt idx="606">
                  <c:v>95220</c:v>
                </c:pt>
                <c:pt idx="607">
                  <c:v>95220</c:v>
                </c:pt>
                <c:pt idx="608">
                  <c:v>95220</c:v>
                </c:pt>
                <c:pt idx="609">
                  <c:v>95220</c:v>
                </c:pt>
                <c:pt idx="610">
                  <c:v>95220</c:v>
                </c:pt>
                <c:pt idx="611">
                  <c:v>95220</c:v>
                </c:pt>
                <c:pt idx="612">
                  <c:v>95220</c:v>
                </c:pt>
                <c:pt idx="613">
                  <c:v>95220</c:v>
                </c:pt>
                <c:pt idx="614">
                  <c:v>95220</c:v>
                </c:pt>
                <c:pt idx="615">
                  <c:v>95220</c:v>
                </c:pt>
                <c:pt idx="616">
                  <c:v>95220</c:v>
                </c:pt>
                <c:pt idx="617">
                  <c:v>95220</c:v>
                </c:pt>
                <c:pt idx="618">
                  <c:v>95220</c:v>
                </c:pt>
                <c:pt idx="619">
                  <c:v>95220</c:v>
                </c:pt>
                <c:pt idx="620">
                  <c:v>95220</c:v>
                </c:pt>
                <c:pt idx="621">
                  <c:v>95220</c:v>
                </c:pt>
                <c:pt idx="622">
                  <c:v>95220</c:v>
                </c:pt>
                <c:pt idx="623">
                  <c:v>95220</c:v>
                </c:pt>
                <c:pt idx="624">
                  <c:v>95220</c:v>
                </c:pt>
                <c:pt idx="625">
                  <c:v>95220</c:v>
                </c:pt>
                <c:pt idx="626">
                  <c:v>95220</c:v>
                </c:pt>
                <c:pt idx="627">
                  <c:v>95220</c:v>
                </c:pt>
                <c:pt idx="628">
                  <c:v>95220</c:v>
                </c:pt>
                <c:pt idx="629">
                  <c:v>95220</c:v>
                </c:pt>
                <c:pt idx="630">
                  <c:v>95220</c:v>
                </c:pt>
                <c:pt idx="631">
                  <c:v>95220</c:v>
                </c:pt>
                <c:pt idx="632">
                  <c:v>95220</c:v>
                </c:pt>
                <c:pt idx="633">
                  <c:v>95220</c:v>
                </c:pt>
                <c:pt idx="634">
                  <c:v>95220</c:v>
                </c:pt>
                <c:pt idx="635">
                  <c:v>95220</c:v>
                </c:pt>
                <c:pt idx="636">
                  <c:v>95220</c:v>
                </c:pt>
                <c:pt idx="637">
                  <c:v>95220</c:v>
                </c:pt>
                <c:pt idx="638">
                  <c:v>95220</c:v>
                </c:pt>
                <c:pt idx="639">
                  <c:v>95220</c:v>
                </c:pt>
                <c:pt idx="640">
                  <c:v>95220</c:v>
                </c:pt>
                <c:pt idx="641">
                  <c:v>95220</c:v>
                </c:pt>
                <c:pt idx="642">
                  <c:v>95220</c:v>
                </c:pt>
                <c:pt idx="643">
                  <c:v>95220</c:v>
                </c:pt>
                <c:pt idx="644">
                  <c:v>95220</c:v>
                </c:pt>
                <c:pt idx="645">
                  <c:v>95220</c:v>
                </c:pt>
                <c:pt idx="646">
                  <c:v>95220</c:v>
                </c:pt>
                <c:pt idx="647">
                  <c:v>95220</c:v>
                </c:pt>
                <c:pt idx="648">
                  <c:v>95220</c:v>
                </c:pt>
                <c:pt idx="649">
                  <c:v>95220</c:v>
                </c:pt>
                <c:pt idx="650">
                  <c:v>95220</c:v>
                </c:pt>
                <c:pt idx="651">
                  <c:v>95220</c:v>
                </c:pt>
                <c:pt idx="652">
                  <c:v>95220</c:v>
                </c:pt>
                <c:pt idx="653">
                  <c:v>95220</c:v>
                </c:pt>
                <c:pt idx="654">
                  <c:v>95220</c:v>
                </c:pt>
                <c:pt idx="655">
                  <c:v>95220</c:v>
                </c:pt>
                <c:pt idx="656">
                  <c:v>95220</c:v>
                </c:pt>
                <c:pt idx="657">
                  <c:v>95220</c:v>
                </c:pt>
                <c:pt idx="658">
                  <c:v>95220</c:v>
                </c:pt>
                <c:pt idx="659">
                  <c:v>95220</c:v>
                </c:pt>
                <c:pt idx="660">
                  <c:v>95220</c:v>
                </c:pt>
                <c:pt idx="661">
                  <c:v>95220</c:v>
                </c:pt>
                <c:pt idx="662">
                  <c:v>95220</c:v>
                </c:pt>
                <c:pt idx="663">
                  <c:v>95220</c:v>
                </c:pt>
                <c:pt idx="664">
                  <c:v>95220</c:v>
                </c:pt>
                <c:pt idx="665">
                  <c:v>95220</c:v>
                </c:pt>
                <c:pt idx="666">
                  <c:v>95220</c:v>
                </c:pt>
                <c:pt idx="667">
                  <c:v>95220</c:v>
                </c:pt>
                <c:pt idx="668">
                  <c:v>95220</c:v>
                </c:pt>
                <c:pt idx="669">
                  <c:v>95220</c:v>
                </c:pt>
                <c:pt idx="670">
                  <c:v>95220</c:v>
                </c:pt>
                <c:pt idx="671">
                  <c:v>95220</c:v>
                </c:pt>
                <c:pt idx="672">
                  <c:v>95220</c:v>
                </c:pt>
                <c:pt idx="673">
                  <c:v>95220</c:v>
                </c:pt>
                <c:pt idx="674">
                  <c:v>95220</c:v>
                </c:pt>
                <c:pt idx="675">
                  <c:v>95220</c:v>
                </c:pt>
                <c:pt idx="676">
                  <c:v>95220</c:v>
                </c:pt>
                <c:pt idx="677">
                  <c:v>95220</c:v>
                </c:pt>
                <c:pt idx="678">
                  <c:v>95220</c:v>
                </c:pt>
                <c:pt idx="679">
                  <c:v>95220</c:v>
                </c:pt>
                <c:pt idx="680">
                  <c:v>95220</c:v>
                </c:pt>
                <c:pt idx="681">
                  <c:v>95220</c:v>
                </c:pt>
                <c:pt idx="682">
                  <c:v>95220</c:v>
                </c:pt>
                <c:pt idx="683">
                  <c:v>95220</c:v>
                </c:pt>
                <c:pt idx="684">
                  <c:v>95220</c:v>
                </c:pt>
                <c:pt idx="685">
                  <c:v>95220</c:v>
                </c:pt>
                <c:pt idx="686">
                  <c:v>95220</c:v>
                </c:pt>
                <c:pt idx="687">
                  <c:v>95220</c:v>
                </c:pt>
                <c:pt idx="688">
                  <c:v>95220</c:v>
                </c:pt>
                <c:pt idx="689">
                  <c:v>95220</c:v>
                </c:pt>
                <c:pt idx="690">
                  <c:v>95220</c:v>
                </c:pt>
                <c:pt idx="691">
                  <c:v>95220</c:v>
                </c:pt>
                <c:pt idx="692">
                  <c:v>95220</c:v>
                </c:pt>
                <c:pt idx="693">
                  <c:v>95220</c:v>
                </c:pt>
                <c:pt idx="694">
                  <c:v>95220</c:v>
                </c:pt>
                <c:pt idx="695">
                  <c:v>95220</c:v>
                </c:pt>
                <c:pt idx="696">
                  <c:v>95220</c:v>
                </c:pt>
                <c:pt idx="697">
                  <c:v>95220</c:v>
                </c:pt>
                <c:pt idx="698">
                  <c:v>95220</c:v>
                </c:pt>
                <c:pt idx="699">
                  <c:v>95220</c:v>
                </c:pt>
                <c:pt idx="700">
                  <c:v>95220</c:v>
                </c:pt>
                <c:pt idx="701">
                  <c:v>95220</c:v>
                </c:pt>
                <c:pt idx="702">
                  <c:v>95220</c:v>
                </c:pt>
                <c:pt idx="703">
                  <c:v>95220</c:v>
                </c:pt>
                <c:pt idx="704">
                  <c:v>95220</c:v>
                </c:pt>
                <c:pt idx="705">
                  <c:v>95220</c:v>
                </c:pt>
                <c:pt idx="706">
                  <c:v>95220</c:v>
                </c:pt>
                <c:pt idx="707">
                  <c:v>95220</c:v>
                </c:pt>
                <c:pt idx="708">
                  <c:v>95220</c:v>
                </c:pt>
                <c:pt idx="709">
                  <c:v>95220</c:v>
                </c:pt>
                <c:pt idx="710">
                  <c:v>95220</c:v>
                </c:pt>
                <c:pt idx="711">
                  <c:v>95220</c:v>
                </c:pt>
                <c:pt idx="712">
                  <c:v>95220</c:v>
                </c:pt>
                <c:pt idx="713">
                  <c:v>95220</c:v>
                </c:pt>
                <c:pt idx="714">
                  <c:v>95220</c:v>
                </c:pt>
                <c:pt idx="715">
                  <c:v>95220</c:v>
                </c:pt>
                <c:pt idx="716">
                  <c:v>95220</c:v>
                </c:pt>
                <c:pt idx="717">
                  <c:v>95220</c:v>
                </c:pt>
                <c:pt idx="718">
                  <c:v>95220</c:v>
                </c:pt>
                <c:pt idx="719">
                  <c:v>95220</c:v>
                </c:pt>
                <c:pt idx="720">
                  <c:v>95220</c:v>
                </c:pt>
                <c:pt idx="721">
                  <c:v>95220</c:v>
                </c:pt>
                <c:pt idx="722">
                  <c:v>95220</c:v>
                </c:pt>
                <c:pt idx="723">
                  <c:v>95220</c:v>
                </c:pt>
                <c:pt idx="724">
                  <c:v>95220</c:v>
                </c:pt>
                <c:pt idx="725">
                  <c:v>95220</c:v>
                </c:pt>
                <c:pt idx="726">
                  <c:v>95220</c:v>
                </c:pt>
                <c:pt idx="727">
                  <c:v>95220</c:v>
                </c:pt>
                <c:pt idx="728">
                  <c:v>95220</c:v>
                </c:pt>
                <c:pt idx="729">
                  <c:v>95220</c:v>
                </c:pt>
                <c:pt idx="730">
                  <c:v>95220</c:v>
                </c:pt>
                <c:pt idx="731">
                  <c:v>95220</c:v>
                </c:pt>
                <c:pt idx="732">
                  <c:v>95220</c:v>
                </c:pt>
                <c:pt idx="733">
                  <c:v>95220</c:v>
                </c:pt>
                <c:pt idx="734">
                  <c:v>95220</c:v>
                </c:pt>
                <c:pt idx="735">
                  <c:v>95220</c:v>
                </c:pt>
                <c:pt idx="736">
                  <c:v>95220</c:v>
                </c:pt>
                <c:pt idx="737">
                  <c:v>95220</c:v>
                </c:pt>
                <c:pt idx="738">
                  <c:v>95220</c:v>
                </c:pt>
                <c:pt idx="739">
                  <c:v>95220</c:v>
                </c:pt>
                <c:pt idx="740">
                  <c:v>95220</c:v>
                </c:pt>
                <c:pt idx="741">
                  <c:v>95220</c:v>
                </c:pt>
                <c:pt idx="742">
                  <c:v>95220</c:v>
                </c:pt>
                <c:pt idx="743">
                  <c:v>95220</c:v>
                </c:pt>
                <c:pt idx="744">
                  <c:v>95220</c:v>
                </c:pt>
                <c:pt idx="745">
                  <c:v>95220</c:v>
                </c:pt>
                <c:pt idx="746">
                  <c:v>95220</c:v>
                </c:pt>
                <c:pt idx="747">
                  <c:v>95220</c:v>
                </c:pt>
                <c:pt idx="748">
                  <c:v>95220</c:v>
                </c:pt>
                <c:pt idx="749">
                  <c:v>95220</c:v>
                </c:pt>
                <c:pt idx="750">
                  <c:v>95220</c:v>
                </c:pt>
                <c:pt idx="751">
                  <c:v>95220</c:v>
                </c:pt>
                <c:pt idx="752">
                  <c:v>95220</c:v>
                </c:pt>
                <c:pt idx="753">
                  <c:v>95220</c:v>
                </c:pt>
                <c:pt idx="754">
                  <c:v>95220</c:v>
                </c:pt>
                <c:pt idx="755">
                  <c:v>95220</c:v>
                </c:pt>
                <c:pt idx="756">
                  <c:v>95220</c:v>
                </c:pt>
                <c:pt idx="757">
                  <c:v>95220</c:v>
                </c:pt>
                <c:pt idx="758">
                  <c:v>95220</c:v>
                </c:pt>
                <c:pt idx="759">
                  <c:v>95220</c:v>
                </c:pt>
                <c:pt idx="760">
                  <c:v>95220</c:v>
                </c:pt>
                <c:pt idx="761">
                  <c:v>95220</c:v>
                </c:pt>
                <c:pt idx="762">
                  <c:v>95220</c:v>
                </c:pt>
                <c:pt idx="763">
                  <c:v>95220</c:v>
                </c:pt>
                <c:pt idx="764">
                  <c:v>95220</c:v>
                </c:pt>
                <c:pt idx="765">
                  <c:v>95220</c:v>
                </c:pt>
                <c:pt idx="766">
                  <c:v>95220</c:v>
                </c:pt>
                <c:pt idx="767">
                  <c:v>95220</c:v>
                </c:pt>
                <c:pt idx="768">
                  <c:v>95220</c:v>
                </c:pt>
                <c:pt idx="769">
                  <c:v>95220</c:v>
                </c:pt>
                <c:pt idx="770">
                  <c:v>95220</c:v>
                </c:pt>
                <c:pt idx="771">
                  <c:v>95220</c:v>
                </c:pt>
                <c:pt idx="772">
                  <c:v>95220</c:v>
                </c:pt>
                <c:pt idx="773">
                  <c:v>95220</c:v>
                </c:pt>
                <c:pt idx="774">
                  <c:v>95220</c:v>
                </c:pt>
                <c:pt idx="775">
                  <c:v>95220</c:v>
                </c:pt>
                <c:pt idx="776">
                  <c:v>95220</c:v>
                </c:pt>
                <c:pt idx="777">
                  <c:v>95220</c:v>
                </c:pt>
                <c:pt idx="778">
                  <c:v>95220</c:v>
                </c:pt>
                <c:pt idx="779">
                  <c:v>95220</c:v>
                </c:pt>
                <c:pt idx="780">
                  <c:v>95220</c:v>
                </c:pt>
                <c:pt idx="781">
                  <c:v>95220</c:v>
                </c:pt>
                <c:pt idx="782">
                  <c:v>95220</c:v>
                </c:pt>
                <c:pt idx="783">
                  <c:v>95220</c:v>
                </c:pt>
                <c:pt idx="784">
                  <c:v>95220</c:v>
                </c:pt>
                <c:pt idx="785">
                  <c:v>95220</c:v>
                </c:pt>
                <c:pt idx="786">
                  <c:v>95220</c:v>
                </c:pt>
                <c:pt idx="787">
                  <c:v>95220</c:v>
                </c:pt>
                <c:pt idx="788">
                  <c:v>95220</c:v>
                </c:pt>
                <c:pt idx="789">
                  <c:v>95220</c:v>
                </c:pt>
                <c:pt idx="790">
                  <c:v>95220</c:v>
                </c:pt>
                <c:pt idx="791">
                  <c:v>95220</c:v>
                </c:pt>
                <c:pt idx="792">
                  <c:v>95220</c:v>
                </c:pt>
                <c:pt idx="793">
                  <c:v>95220</c:v>
                </c:pt>
                <c:pt idx="794">
                  <c:v>95220</c:v>
                </c:pt>
                <c:pt idx="795">
                  <c:v>95220</c:v>
                </c:pt>
                <c:pt idx="796">
                  <c:v>95220</c:v>
                </c:pt>
                <c:pt idx="797">
                  <c:v>95220</c:v>
                </c:pt>
                <c:pt idx="798">
                  <c:v>95220</c:v>
                </c:pt>
                <c:pt idx="799">
                  <c:v>95220</c:v>
                </c:pt>
                <c:pt idx="800">
                  <c:v>95220</c:v>
                </c:pt>
                <c:pt idx="801">
                  <c:v>95220</c:v>
                </c:pt>
                <c:pt idx="802">
                  <c:v>95220</c:v>
                </c:pt>
                <c:pt idx="803">
                  <c:v>95220</c:v>
                </c:pt>
                <c:pt idx="804">
                  <c:v>95220</c:v>
                </c:pt>
                <c:pt idx="805">
                  <c:v>95220</c:v>
                </c:pt>
                <c:pt idx="806">
                  <c:v>95220</c:v>
                </c:pt>
                <c:pt idx="807">
                  <c:v>95220</c:v>
                </c:pt>
                <c:pt idx="808">
                  <c:v>95220</c:v>
                </c:pt>
                <c:pt idx="809">
                  <c:v>95220</c:v>
                </c:pt>
                <c:pt idx="810">
                  <c:v>95220</c:v>
                </c:pt>
                <c:pt idx="811">
                  <c:v>95220</c:v>
                </c:pt>
                <c:pt idx="812">
                  <c:v>95220</c:v>
                </c:pt>
                <c:pt idx="813">
                  <c:v>95220</c:v>
                </c:pt>
                <c:pt idx="814">
                  <c:v>95220</c:v>
                </c:pt>
                <c:pt idx="815">
                  <c:v>95220</c:v>
                </c:pt>
                <c:pt idx="816">
                  <c:v>95220</c:v>
                </c:pt>
                <c:pt idx="817">
                  <c:v>95220</c:v>
                </c:pt>
                <c:pt idx="818">
                  <c:v>95220</c:v>
                </c:pt>
                <c:pt idx="819">
                  <c:v>95220</c:v>
                </c:pt>
                <c:pt idx="820">
                  <c:v>95220</c:v>
                </c:pt>
                <c:pt idx="821">
                  <c:v>95220</c:v>
                </c:pt>
                <c:pt idx="822">
                  <c:v>95220</c:v>
                </c:pt>
                <c:pt idx="823">
                  <c:v>95220</c:v>
                </c:pt>
                <c:pt idx="824">
                  <c:v>95220</c:v>
                </c:pt>
                <c:pt idx="825">
                  <c:v>95220</c:v>
                </c:pt>
                <c:pt idx="826">
                  <c:v>95220</c:v>
                </c:pt>
                <c:pt idx="827">
                  <c:v>95220</c:v>
                </c:pt>
                <c:pt idx="828">
                  <c:v>95220</c:v>
                </c:pt>
                <c:pt idx="829">
                  <c:v>95220</c:v>
                </c:pt>
                <c:pt idx="830">
                  <c:v>95220</c:v>
                </c:pt>
                <c:pt idx="831">
                  <c:v>95220</c:v>
                </c:pt>
                <c:pt idx="832">
                  <c:v>95220</c:v>
                </c:pt>
                <c:pt idx="833">
                  <c:v>95220</c:v>
                </c:pt>
                <c:pt idx="834">
                  <c:v>95220</c:v>
                </c:pt>
                <c:pt idx="835">
                  <c:v>95220</c:v>
                </c:pt>
                <c:pt idx="836">
                  <c:v>95220</c:v>
                </c:pt>
                <c:pt idx="837">
                  <c:v>95220</c:v>
                </c:pt>
                <c:pt idx="838">
                  <c:v>95220</c:v>
                </c:pt>
                <c:pt idx="839">
                  <c:v>95220</c:v>
                </c:pt>
                <c:pt idx="840">
                  <c:v>95220</c:v>
                </c:pt>
                <c:pt idx="841">
                  <c:v>95220</c:v>
                </c:pt>
                <c:pt idx="842">
                  <c:v>95220</c:v>
                </c:pt>
                <c:pt idx="843">
                  <c:v>95220</c:v>
                </c:pt>
                <c:pt idx="844">
                  <c:v>95220</c:v>
                </c:pt>
                <c:pt idx="845">
                  <c:v>95220</c:v>
                </c:pt>
                <c:pt idx="846">
                  <c:v>95220</c:v>
                </c:pt>
                <c:pt idx="847">
                  <c:v>95220</c:v>
                </c:pt>
                <c:pt idx="848">
                  <c:v>95220</c:v>
                </c:pt>
                <c:pt idx="849">
                  <c:v>95220</c:v>
                </c:pt>
                <c:pt idx="850">
                  <c:v>95220</c:v>
                </c:pt>
                <c:pt idx="851">
                  <c:v>95220</c:v>
                </c:pt>
                <c:pt idx="852">
                  <c:v>95220</c:v>
                </c:pt>
                <c:pt idx="853">
                  <c:v>95220</c:v>
                </c:pt>
                <c:pt idx="854">
                  <c:v>95220</c:v>
                </c:pt>
                <c:pt idx="855">
                  <c:v>95220</c:v>
                </c:pt>
                <c:pt idx="856">
                  <c:v>95220</c:v>
                </c:pt>
                <c:pt idx="857">
                  <c:v>95220</c:v>
                </c:pt>
                <c:pt idx="858">
                  <c:v>95220</c:v>
                </c:pt>
                <c:pt idx="859">
                  <c:v>95220</c:v>
                </c:pt>
                <c:pt idx="860">
                  <c:v>95220</c:v>
                </c:pt>
                <c:pt idx="861">
                  <c:v>95220</c:v>
                </c:pt>
                <c:pt idx="862">
                  <c:v>95220</c:v>
                </c:pt>
                <c:pt idx="863">
                  <c:v>95220</c:v>
                </c:pt>
                <c:pt idx="864">
                  <c:v>95220</c:v>
                </c:pt>
                <c:pt idx="865">
                  <c:v>95220</c:v>
                </c:pt>
                <c:pt idx="866">
                  <c:v>95220</c:v>
                </c:pt>
                <c:pt idx="867">
                  <c:v>95220</c:v>
                </c:pt>
                <c:pt idx="868">
                  <c:v>95220</c:v>
                </c:pt>
                <c:pt idx="869">
                  <c:v>95220</c:v>
                </c:pt>
                <c:pt idx="870">
                  <c:v>95220</c:v>
                </c:pt>
                <c:pt idx="871">
                  <c:v>95220</c:v>
                </c:pt>
                <c:pt idx="872">
                  <c:v>95220</c:v>
                </c:pt>
                <c:pt idx="873">
                  <c:v>95220</c:v>
                </c:pt>
                <c:pt idx="874">
                  <c:v>95220</c:v>
                </c:pt>
                <c:pt idx="875">
                  <c:v>95220</c:v>
                </c:pt>
                <c:pt idx="876">
                  <c:v>95220</c:v>
                </c:pt>
                <c:pt idx="877">
                  <c:v>95220</c:v>
                </c:pt>
                <c:pt idx="878">
                  <c:v>95220</c:v>
                </c:pt>
                <c:pt idx="879">
                  <c:v>95220</c:v>
                </c:pt>
                <c:pt idx="880">
                  <c:v>95220</c:v>
                </c:pt>
                <c:pt idx="881">
                  <c:v>95220</c:v>
                </c:pt>
                <c:pt idx="882">
                  <c:v>95220</c:v>
                </c:pt>
                <c:pt idx="883">
                  <c:v>95220</c:v>
                </c:pt>
                <c:pt idx="884">
                  <c:v>95220</c:v>
                </c:pt>
                <c:pt idx="885">
                  <c:v>95220</c:v>
                </c:pt>
                <c:pt idx="886">
                  <c:v>95220</c:v>
                </c:pt>
                <c:pt idx="887">
                  <c:v>95220</c:v>
                </c:pt>
                <c:pt idx="888">
                  <c:v>95220</c:v>
                </c:pt>
                <c:pt idx="889">
                  <c:v>95220</c:v>
                </c:pt>
                <c:pt idx="890">
                  <c:v>95220</c:v>
                </c:pt>
                <c:pt idx="891">
                  <c:v>95220</c:v>
                </c:pt>
                <c:pt idx="892">
                  <c:v>95220</c:v>
                </c:pt>
                <c:pt idx="893">
                  <c:v>95220</c:v>
                </c:pt>
                <c:pt idx="894">
                  <c:v>95220</c:v>
                </c:pt>
                <c:pt idx="895">
                  <c:v>95220</c:v>
                </c:pt>
                <c:pt idx="896">
                  <c:v>95220</c:v>
                </c:pt>
                <c:pt idx="897">
                  <c:v>95220</c:v>
                </c:pt>
                <c:pt idx="898">
                  <c:v>95220</c:v>
                </c:pt>
                <c:pt idx="899">
                  <c:v>95220</c:v>
                </c:pt>
                <c:pt idx="900">
                  <c:v>95220</c:v>
                </c:pt>
                <c:pt idx="901">
                  <c:v>95220</c:v>
                </c:pt>
                <c:pt idx="902">
                  <c:v>95220</c:v>
                </c:pt>
                <c:pt idx="903">
                  <c:v>95220</c:v>
                </c:pt>
                <c:pt idx="904">
                  <c:v>95220</c:v>
                </c:pt>
                <c:pt idx="905">
                  <c:v>95220</c:v>
                </c:pt>
                <c:pt idx="906">
                  <c:v>95220</c:v>
                </c:pt>
                <c:pt idx="907">
                  <c:v>95220</c:v>
                </c:pt>
                <c:pt idx="908">
                  <c:v>95220</c:v>
                </c:pt>
                <c:pt idx="909">
                  <c:v>95220</c:v>
                </c:pt>
                <c:pt idx="910">
                  <c:v>95220</c:v>
                </c:pt>
                <c:pt idx="911">
                  <c:v>95220</c:v>
                </c:pt>
                <c:pt idx="912">
                  <c:v>95220</c:v>
                </c:pt>
                <c:pt idx="913">
                  <c:v>95220</c:v>
                </c:pt>
                <c:pt idx="914">
                  <c:v>95220</c:v>
                </c:pt>
                <c:pt idx="915">
                  <c:v>95220</c:v>
                </c:pt>
                <c:pt idx="916">
                  <c:v>95220</c:v>
                </c:pt>
                <c:pt idx="917">
                  <c:v>95220</c:v>
                </c:pt>
                <c:pt idx="918">
                  <c:v>95220</c:v>
                </c:pt>
                <c:pt idx="919">
                  <c:v>95220</c:v>
                </c:pt>
                <c:pt idx="920">
                  <c:v>95220</c:v>
                </c:pt>
                <c:pt idx="921">
                  <c:v>95220</c:v>
                </c:pt>
                <c:pt idx="922">
                  <c:v>95220</c:v>
                </c:pt>
                <c:pt idx="923">
                  <c:v>95220</c:v>
                </c:pt>
                <c:pt idx="924">
                  <c:v>95220</c:v>
                </c:pt>
                <c:pt idx="925">
                  <c:v>95220</c:v>
                </c:pt>
                <c:pt idx="926">
                  <c:v>95220</c:v>
                </c:pt>
                <c:pt idx="927">
                  <c:v>95220</c:v>
                </c:pt>
                <c:pt idx="928">
                  <c:v>95220</c:v>
                </c:pt>
                <c:pt idx="929">
                  <c:v>95220</c:v>
                </c:pt>
                <c:pt idx="930">
                  <c:v>95220</c:v>
                </c:pt>
                <c:pt idx="931">
                  <c:v>95220</c:v>
                </c:pt>
                <c:pt idx="932">
                  <c:v>95220</c:v>
                </c:pt>
                <c:pt idx="933">
                  <c:v>95220</c:v>
                </c:pt>
                <c:pt idx="934">
                  <c:v>95220</c:v>
                </c:pt>
                <c:pt idx="935">
                  <c:v>95220</c:v>
                </c:pt>
                <c:pt idx="936">
                  <c:v>95220</c:v>
                </c:pt>
                <c:pt idx="937">
                  <c:v>95220</c:v>
                </c:pt>
                <c:pt idx="938">
                  <c:v>95220</c:v>
                </c:pt>
                <c:pt idx="939">
                  <c:v>95220</c:v>
                </c:pt>
                <c:pt idx="940">
                  <c:v>95220</c:v>
                </c:pt>
                <c:pt idx="941">
                  <c:v>95220</c:v>
                </c:pt>
                <c:pt idx="942">
                  <c:v>95220</c:v>
                </c:pt>
                <c:pt idx="943">
                  <c:v>95220</c:v>
                </c:pt>
                <c:pt idx="944">
                  <c:v>95220</c:v>
                </c:pt>
                <c:pt idx="945">
                  <c:v>95220</c:v>
                </c:pt>
                <c:pt idx="946">
                  <c:v>95220</c:v>
                </c:pt>
                <c:pt idx="947">
                  <c:v>95220</c:v>
                </c:pt>
                <c:pt idx="948">
                  <c:v>95220</c:v>
                </c:pt>
                <c:pt idx="949">
                  <c:v>95220</c:v>
                </c:pt>
                <c:pt idx="950">
                  <c:v>95220</c:v>
                </c:pt>
                <c:pt idx="951">
                  <c:v>95220</c:v>
                </c:pt>
                <c:pt idx="952">
                  <c:v>95220</c:v>
                </c:pt>
                <c:pt idx="953">
                  <c:v>95220</c:v>
                </c:pt>
                <c:pt idx="954">
                  <c:v>95220</c:v>
                </c:pt>
                <c:pt idx="955">
                  <c:v>95220</c:v>
                </c:pt>
                <c:pt idx="956">
                  <c:v>95220</c:v>
                </c:pt>
                <c:pt idx="957">
                  <c:v>95220</c:v>
                </c:pt>
                <c:pt idx="958">
                  <c:v>95220</c:v>
                </c:pt>
                <c:pt idx="959">
                  <c:v>95220</c:v>
                </c:pt>
                <c:pt idx="960">
                  <c:v>95220</c:v>
                </c:pt>
                <c:pt idx="961">
                  <c:v>95220</c:v>
                </c:pt>
                <c:pt idx="962">
                  <c:v>95220</c:v>
                </c:pt>
                <c:pt idx="963">
                  <c:v>95220</c:v>
                </c:pt>
                <c:pt idx="964">
                  <c:v>95220</c:v>
                </c:pt>
                <c:pt idx="965">
                  <c:v>95220</c:v>
                </c:pt>
                <c:pt idx="966">
                  <c:v>95220</c:v>
                </c:pt>
                <c:pt idx="967">
                  <c:v>95220</c:v>
                </c:pt>
                <c:pt idx="968">
                  <c:v>95220</c:v>
                </c:pt>
                <c:pt idx="969">
                  <c:v>95220</c:v>
                </c:pt>
                <c:pt idx="970">
                  <c:v>95220</c:v>
                </c:pt>
                <c:pt idx="971">
                  <c:v>95220</c:v>
                </c:pt>
                <c:pt idx="972">
                  <c:v>95220</c:v>
                </c:pt>
                <c:pt idx="973">
                  <c:v>95220</c:v>
                </c:pt>
                <c:pt idx="974">
                  <c:v>95220</c:v>
                </c:pt>
                <c:pt idx="975">
                  <c:v>95220</c:v>
                </c:pt>
                <c:pt idx="976">
                  <c:v>95220</c:v>
                </c:pt>
                <c:pt idx="977">
                  <c:v>95220</c:v>
                </c:pt>
                <c:pt idx="978">
                  <c:v>95220</c:v>
                </c:pt>
                <c:pt idx="979">
                  <c:v>95220</c:v>
                </c:pt>
                <c:pt idx="980">
                  <c:v>95220</c:v>
                </c:pt>
                <c:pt idx="981">
                  <c:v>95220</c:v>
                </c:pt>
                <c:pt idx="982">
                  <c:v>95220</c:v>
                </c:pt>
                <c:pt idx="983">
                  <c:v>95220</c:v>
                </c:pt>
                <c:pt idx="984">
                  <c:v>95220</c:v>
                </c:pt>
                <c:pt idx="985">
                  <c:v>95220</c:v>
                </c:pt>
                <c:pt idx="986">
                  <c:v>95220</c:v>
                </c:pt>
                <c:pt idx="987">
                  <c:v>95220</c:v>
                </c:pt>
                <c:pt idx="988">
                  <c:v>95220</c:v>
                </c:pt>
                <c:pt idx="989">
                  <c:v>95220</c:v>
                </c:pt>
                <c:pt idx="990">
                  <c:v>95220</c:v>
                </c:pt>
                <c:pt idx="991">
                  <c:v>95220</c:v>
                </c:pt>
                <c:pt idx="992">
                  <c:v>95220</c:v>
                </c:pt>
                <c:pt idx="993">
                  <c:v>95220</c:v>
                </c:pt>
                <c:pt idx="994">
                  <c:v>95220</c:v>
                </c:pt>
                <c:pt idx="995">
                  <c:v>95220</c:v>
                </c:pt>
                <c:pt idx="996">
                  <c:v>95220</c:v>
                </c:pt>
                <c:pt idx="997">
                  <c:v>95220</c:v>
                </c:pt>
                <c:pt idx="998">
                  <c:v>95220</c:v>
                </c:pt>
                <c:pt idx="999">
                  <c:v>95220</c:v>
                </c:pt>
              </c:numCache>
            </c:numRef>
          </c:xVal>
          <c:yVal>
            <c:numRef>
              <c:f>'SimVoi.3 Univariate Summary'!$V$2:$V$1001</c:f>
              <c:numCache>
                <c:formatCode>General</c:formatCode>
                <c:ptCount val="1000"/>
                <c:pt idx="0">
                  <c:v>5.0000000000000001E-4</c:v>
                </c:pt>
                <c:pt idx="1">
                  <c:v>1.5E-3</c:v>
                </c:pt>
                <c:pt idx="2">
                  <c:v>2.5000000000000001E-3</c:v>
                </c:pt>
                <c:pt idx="3">
                  <c:v>3.5000000000000001E-3</c:v>
                </c:pt>
                <c:pt idx="4">
                  <c:v>4.5000000000000005E-3</c:v>
                </c:pt>
                <c:pt idx="5">
                  <c:v>5.4999999999999997E-3</c:v>
                </c:pt>
                <c:pt idx="6">
                  <c:v>6.5000000000000006E-3</c:v>
                </c:pt>
                <c:pt idx="7">
                  <c:v>7.4999999999999997E-3</c:v>
                </c:pt>
                <c:pt idx="8">
                  <c:v>8.5000000000000006E-3</c:v>
                </c:pt>
                <c:pt idx="9">
                  <c:v>9.5000000000000015E-3</c:v>
                </c:pt>
                <c:pt idx="10">
                  <c:v>1.0500000000000001E-2</c:v>
                </c:pt>
                <c:pt idx="11">
                  <c:v>1.15E-2</c:v>
                </c:pt>
                <c:pt idx="12">
                  <c:v>1.2500000000000001E-2</c:v>
                </c:pt>
                <c:pt idx="13">
                  <c:v>1.3500000000000002E-2</c:v>
                </c:pt>
                <c:pt idx="14">
                  <c:v>1.4500000000000001E-2</c:v>
                </c:pt>
                <c:pt idx="15">
                  <c:v>1.55E-2</c:v>
                </c:pt>
                <c:pt idx="16">
                  <c:v>1.6500000000000001E-2</c:v>
                </c:pt>
                <c:pt idx="17">
                  <c:v>1.7500000000000002E-2</c:v>
                </c:pt>
                <c:pt idx="18">
                  <c:v>1.8500000000000003E-2</c:v>
                </c:pt>
                <c:pt idx="19">
                  <c:v>1.95E-2</c:v>
                </c:pt>
                <c:pt idx="20">
                  <c:v>2.0500000000000001E-2</c:v>
                </c:pt>
                <c:pt idx="21">
                  <c:v>2.1500000000000002E-2</c:v>
                </c:pt>
                <c:pt idx="22">
                  <c:v>2.2499999999999999E-2</c:v>
                </c:pt>
                <c:pt idx="23">
                  <c:v>2.35E-2</c:v>
                </c:pt>
                <c:pt idx="24">
                  <c:v>2.4500000000000001E-2</c:v>
                </c:pt>
                <c:pt idx="25">
                  <c:v>2.5500000000000002E-2</c:v>
                </c:pt>
                <c:pt idx="26">
                  <c:v>2.6500000000000003E-2</c:v>
                </c:pt>
                <c:pt idx="27">
                  <c:v>2.75E-2</c:v>
                </c:pt>
                <c:pt idx="28">
                  <c:v>2.8500000000000001E-2</c:v>
                </c:pt>
                <c:pt idx="29">
                  <c:v>2.9500000000000002E-2</c:v>
                </c:pt>
                <c:pt idx="30">
                  <c:v>3.0499999999999999E-2</c:v>
                </c:pt>
                <c:pt idx="31">
                  <c:v>3.15E-2</c:v>
                </c:pt>
                <c:pt idx="32">
                  <c:v>3.2500000000000001E-2</c:v>
                </c:pt>
                <c:pt idx="33">
                  <c:v>3.3500000000000002E-2</c:v>
                </c:pt>
                <c:pt idx="34">
                  <c:v>3.4500000000000003E-2</c:v>
                </c:pt>
                <c:pt idx="35">
                  <c:v>3.5500000000000004E-2</c:v>
                </c:pt>
                <c:pt idx="36">
                  <c:v>3.6500000000000005E-2</c:v>
                </c:pt>
                <c:pt idx="37">
                  <c:v>3.7499999999999999E-2</c:v>
                </c:pt>
                <c:pt idx="38">
                  <c:v>3.85E-2</c:v>
                </c:pt>
                <c:pt idx="39">
                  <c:v>3.95E-2</c:v>
                </c:pt>
                <c:pt idx="40">
                  <c:v>4.0500000000000001E-2</c:v>
                </c:pt>
                <c:pt idx="41">
                  <c:v>4.1500000000000002E-2</c:v>
                </c:pt>
                <c:pt idx="42">
                  <c:v>4.2500000000000003E-2</c:v>
                </c:pt>
                <c:pt idx="43">
                  <c:v>4.3500000000000004E-2</c:v>
                </c:pt>
                <c:pt idx="44">
                  <c:v>4.4499999999999998E-2</c:v>
                </c:pt>
                <c:pt idx="45">
                  <c:v>4.5499999999999999E-2</c:v>
                </c:pt>
                <c:pt idx="46">
                  <c:v>4.65E-2</c:v>
                </c:pt>
                <c:pt idx="47">
                  <c:v>4.7500000000000001E-2</c:v>
                </c:pt>
                <c:pt idx="48">
                  <c:v>4.8500000000000001E-2</c:v>
                </c:pt>
                <c:pt idx="49">
                  <c:v>4.9500000000000002E-2</c:v>
                </c:pt>
                <c:pt idx="50">
                  <c:v>5.0500000000000003E-2</c:v>
                </c:pt>
                <c:pt idx="51">
                  <c:v>5.1500000000000004E-2</c:v>
                </c:pt>
                <c:pt idx="52">
                  <c:v>5.2500000000000005E-2</c:v>
                </c:pt>
                <c:pt idx="53">
                  <c:v>5.3499999999999999E-2</c:v>
                </c:pt>
                <c:pt idx="54">
                  <c:v>5.45E-2</c:v>
                </c:pt>
                <c:pt idx="55">
                  <c:v>5.5500000000000001E-2</c:v>
                </c:pt>
                <c:pt idx="56">
                  <c:v>5.6500000000000002E-2</c:v>
                </c:pt>
                <c:pt idx="57">
                  <c:v>5.7500000000000002E-2</c:v>
                </c:pt>
                <c:pt idx="58">
                  <c:v>5.8500000000000003E-2</c:v>
                </c:pt>
                <c:pt idx="59">
                  <c:v>5.9500000000000004E-2</c:v>
                </c:pt>
                <c:pt idx="60">
                  <c:v>6.0499999999999998E-2</c:v>
                </c:pt>
                <c:pt idx="61">
                  <c:v>6.1499999999999999E-2</c:v>
                </c:pt>
                <c:pt idx="62">
                  <c:v>6.25E-2</c:v>
                </c:pt>
                <c:pt idx="63">
                  <c:v>6.3500000000000001E-2</c:v>
                </c:pt>
                <c:pt idx="64">
                  <c:v>6.4500000000000002E-2</c:v>
                </c:pt>
                <c:pt idx="65">
                  <c:v>6.5500000000000003E-2</c:v>
                </c:pt>
                <c:pt idx="66">
                  <c:v>6.6500000000000004E-2</c:v>
                </c:pt>
                <c:pt idx="67">
                  <c:v>6.7500000000000004E-2</c:v>
                </c:pt>
                <c:pt idx="68">
                  <c:v>6.8500000000000005E-2</c:v>
                </c:pt>
                <c:pt idx="69">
                  <c:v>6.9500000000000006E-2</c:v>
                </c:pt>
                <c:pt idx="70">
                  <c:v>7.0500000000000007E-2</c:v>
                </c:pt>
                <c:pt idx="71">
                  <c:v>7.1500000000000008E-2</c:v>
                </c:pt>
                <c:pt idx="72">
                  <c:v>7.2500000000000009E-2</c:v>
                </c:pt>
                <c:pt idx="73">
                  <c:v>7.3499999999999996E-2</c:v>
                </c:pt>
                <c:pt idx="74">
                  <c:v>7.4499999999999997E-2</c:v>
                </c:pt>
                <c:pt idx="75">
                  <c:v>7.5499999999999998E-2</c:v>
                </c:pt>
                <c:pt idx="76">
                  <c:v>7.6499999999999999E-2</c:v>
                </c:pt>
                <c:pt idx="77">
                  <c:v>7.7499999999999999E-2</c:v>
                </c:pt>
                <c:pt idx="78">
                  <c:v>7.85E-2</c:v>
                </c:pt>
                <c:pt idx="79">
                  <c:v>7.9500000000000001E-2</c:v>
                </c:pt>
                <c:pt idx="80">
                  <c:v>8.0500000000000002E-2</c:v>
                </c:pt>
                <c:pt idx="81">
                  <c:v>8.1500000000000003E-2</c:v>
                </c:pt>
                <c:pt idx="82">
                  <c:v>8.2500000000000004E-2</c:v>
                </c:pt>
                <c:pt idx="83">
                  <c:v>8.3500000000000005E-2</c:v>
                </c:pt>
                <c:pt idx="84">
                  <c:v>8.4500000000000006E-2</c:v>
                </c:pt>
                <c:pt idx="85">
                  <c:v>8.5500000000000007E-2</c:v>
                </c:pt>
                <c:pt idx="86">
                  <c:v>8.6500000000000007E-2</c:v>
                </c:pt>
                <c:pt idx="87">
                  <c:v>8.7500000000000008E-2</c:v>
                </c:pt>
                <c:pt idx="88">
                  <c:v>8.8499999999999995E-2</c:v>
                </c:pt>
                <c:pt idx="89">
                  <c:v>8.9499999999999996E-2</c:v>
                </c:pt>
                <c:pt idx="90">
                  <c:v>9.0499999999999997E-2</c:v>
                </c:pt>
                <c:pt idx="91">
                  <c:v>9.1499999999999998E-2</c:v>
                </c:pt>
                <c:pt idx="92">
                  <c:v>9.2499999999999999E-2</c:v>
                </c:pt>
                <c:pt idx="93">
                  <c:v>9.35E-2</c:v>
                </c:pt>
                <c:pt idx="94">
                  <c:v>9.4500000000000001E-2</c:v>
                </c:pt>
                <c:pt idx="95">
                  <c:v>9.5500000000000002E-2</c:v>
                </c:pt>
                <c:pt idx="96">
                  <c:v>9.6500000000000002E-2</c:v>
                </c:pt>
                <c:pt idx="97">
                  <c:v>9.7500000000000003E-2</c:v>
                </c:pt>
                <c:pt idx="98">
                  <c:v>9.8500000000000004E-2</c:v>
                </c:pt>
                <c:pt idx="99">
                  <c:v>9.9500000000000005E-2</c:v>
                </c:pt>
                <c:pt idx="100">
                  <c:v>0.10050000000000001</c:v>
                </c:pt>
                <c:pt idx="101">
                  <c:v>0.10150000000000001</c:v>
                </c:pt>
                <c:pt idx="102">
                  <c:v>0.10250000000000001</c:v>
                </c:pt>
                <c:pt idx="103">
                  <c:v>0.10350000000000001</c:v>
                </c:pt>
                <c:pt idx="104">
                  <c:v>0.10450000000000001</c:v>
                </c:pt>
                <c:pt idx="105">
                  <c:v>0.1055</c:v>
                </c:pt>
                <c:pt idx="106">
                  <c:v>0.1065</c:v>
                </c:pt>
                <c:pt idx="107">
                  <c:v>0.1075</c:v>
                </c:pt>
                <c:pt idx="108">
                  <c:v>0.1085</c:v>
                </c:pt>
                <c:pt idx="109">
                  <c:v>0.1095</c:v>
                </c:pt>
                <c:pt idx="110">
                  <c:v>0.1105</c:v>
                </c:pt>
                <c:pt idx="111">
                  <c:v>0.1115</c:v>
                </c:pt>
                <c:pt idx="112">
                  <c:v>0.1125</c:v>
                </c:pt>
                <c:pt idx="113">
                  <c:v>0.1135</c:v>
                </c:pt>
                <c:pt idx="114">
                  <c:v>0.1145</c:v>
                </c:pt>
                <c:pt idx="115">
                  <c:v>0.11550000000000001</c:v>
                </c:pt>
                <c:pt idx="116">
                  <c:v>0.11650000000000001</c:v>
                </c:pt>
                <c:pt idx="117">
                  <c:v>0.11750000000000001</c:v>
                </c:pt>
                <c:pt idx="118">
                  <c:v>0.11850000000000001</c:v>
                </c:pt>
                <c:pt idx="119">
                  <c:v>0.11950000000000001</c:v>
                </c:pt>
                <c:pt idx="120">
                  <c:v>0.1205</c:v>
                </c:pt>
                <c:pt idx="121">
                  <c:v>0.1215</c:v>
                </c:pt>
                <c:pt idx="122">
                  <c:v>0.1225</c:v>
                </c:pt>
                <c:pt idx="123">
                  <c:v>0.1235</c:v>
                </c:pt>
                <c:pt idx="124">
                  <c:v>0.1245</c:v>
                </c:pt>
                <c:pt idx="125">
                  <c:v>0.1255</c:v>
                </c:pt>
                <c:pt idx="126">
                  <c:v>0.1265</c:v>
                </c:pt>
                <c:pt idx="127">
                  <c:v>0.1275</c:v>
                </c:pt>
                <c:pt idx="128">
                  <c:v>0.1285</c:v>
                </c:pt>
                <c:pt idx="129">
                  <c:v>0.1295</c:v>
                </c:pt>
                <c:pt idx="130">
                  <c:v>0.1305</c:v>
                </c:pt>
                <c:pt idx="131">
                  <c:v>0.13150000000000001</c:v>
                </c:pt>
                <c:pt idx="132">
                  <c:v>0.13250000000000001</c:v>
                </c:pt>
                <c:pt idx="133">
                  <c:v>0.13350000000000001</c:v>
                </c:pt>
                <c:pt idx="134">
                  <c:v>0.13450000000000001</c:v>
                </c:pt>
                <c:pt idx="135">
                  <c:v>0.13550000000000001</c:v>
                </c:pt>
                <c:pt idx="136">
                  <c:v>0.13650000000000001</c:v>
                </c:pt>
                <c:pt idx="137">
                  <c:v>0.13750000000000001</c:v>
                </c:pt>
                <c:pt idx="138">
                  <c:v>0.13850000000000001</c:v>
                </c:pt>
                <c:pt idx="139">
                  <c:v>0.13950000000000001</c:v>
                </c:pt>
                <c:pt idx="140">
                  <c:v>0.14050000000000001</c:v>
                </c:pt>
                <c:pt idx="141">
                  <c:v>0.14150000000000001</c:v>
                </c:pt>
                <c:pt idx="142">
                  <c:v>0.14250000000000002</c:v>
                </c:pt>
                <c:pt idx="143">
                  <c:v>0.14350000000000002</c:v>
                </c:pt>
                <c:pt idx="144">
                  <c:v>0.14450000000000002</c:v>
                </c:pt>
                <c:pt idx="145">
                  <c:v>0.14549999999999999</c:v>
                </c:pt>
                <c:pt idx="146">
                  <c:v>0.14649999999999999</c:v>
                </c:pt>
                <c:pt idx="147">
                  <c:v>0.14749999999999999</c:v>
                </c:pt>
                <c:pt idx="148">
                  <c:v>0.14849999999999999</c:v>
                </c:pt>
                <c:pt idx="149">
                  <c:v>0.14949999999999999</c:v>
                </c:pt>
                <c:pt idx="150">
                  <c:v>0.15049999999999999</c:v>
                </c:pt>
                <c:pt idx="151">
                  <c:v>0.1515</c:v>
                </c:pt>
                <c:pt idx="152">
                  <c:v>0.1525</c:v>
                </c:pt>
                <c:pt idx="153">
                  <c:v>0.1535</c:v>
                </c:pt>
                <c:pt idx="154">
                  <c:v>0.1545</c:v>
                </c:pt>
                <c:pt idx="155">
                  <c:v>0.1555</c:v>
                </c:pt>
                <c:pt idx="156">
                  <c:v>0.1565</c:v>
                </c:pt>
                <c:pt idx="157">
                  <c:v>0.1575</c:v>
                </c:pt>
                <c:pt idx="158">
                  <c:v>0.1585</c:v>
                </c:pt>
                <c:pt idx="159">
                  <c:v>0.1595</c:v>
                </c:pt>
                <c:pt idx="160">
                  <c:v>0.1605</c:v>
                </c:pt>
                <c:pt idx="161">
                  <c:v>0.1615</c:v>
                </c:pt>
                <c:pt idx="162">
                  <c:v>0.16250000000000001</c:v>
                </c:pt>
                <c:pt idx="163">
                  <c:v>0.16350000000000001</c:v>
                </c:pt>
                <c:pt idx="164">
                  <c:v>0.16450000000000001</c:v>
                </c:pt>
                <c:pt idx="165">
                  <c:v>0.16550000000000001</c:v>
                </c:pt>
                <c:pt idx="166">
                  <c:v>0.16650000000000001</c:v>
                </c:pt>
                <c:pt idx="167">
                  <c:v>0.16750000000000001</c:v>
                </c:pt>
                <c:pt idx="168">
                  <c:v>0.16850000000000001</c:v>
                </c:pt>
                <c:pt idx="169">
                  <c:v>0.16950000000000001</c:v>
                </c:pt>
                <c:pt idx="170">
                  <c:v>0.17050000000000001</c:v>
                </c:pt>
                <c:pt idx="171">
                  <c:v>0.17150000000000001</c:v>
                </c:pt>
                <c:pt idx="172">
                  <c:v>0.17250000000000001</c:v>
                </c:pt>
                <c:pt idx="173">
                  <c:v>0.17350000000000002</c:v>
                </c:pt>
                <c:pt idx="174">
                  <c:v>0.17450000000000002</c:v>
                </c:pt>
                <c:pt idx="175">
                  <c:v>0.17550000000000002</c:v>
                </c:pt>
                <c:pt idx="176">
                  <c:v>0.17649999999999999</c:v>
                </c:pt>
                <c:pt idx="177">
                  <c:v>0.17749999999999999</c:v>
                </c:pt>
                <c:pt idx="178">
                  <c:v>0.17849999999999999</c:v>
                </c:pt>
                <c:pt idx="179">
                  <c:v>0.17949999999999999</c:v>
                </c:pt>
                <c:pt idx="180">
                  <c:v>0.18049999999999999</c:v>
                </c:pt>
                <c:pt idx="181">
                  <c:v>0.18149999999999999</c:v>
                </c:pt>
                <c:pt idx="182">
                  <c:v>0.1825</c:v>
                </c:pt>
                <c:pt idx="183">
                  <c:v>0.1835</c:v>
                </c:pt>
                <c:pt idx="184">
                  <c:v>0.1845</c:v>
                </c:pt>
                <c:pt idx="185">
                  <c:v>0.1855</c:v>
                </c:pt>
                <c:pt idx="186">
                  <c:v>0.1865</c:v>
                </c:pt>
                <c:pt idx="187">
                  <c:v>0.1875</c:v>
                </c:pt>
                <c:pt idx="188">
                  <c:v>0.1885</c:v>
                </c:pt>
                <c:pt idx="189">
                  <c:v>0.1895</c:v>
                </c:pt>
                <c:pt idx="190">
                  <c:v>0.1905</c:v>
                </c:pt>
                <c:pt idx="191">
                  <c:v>0.1915</c:v>
                </c:pt>
                <c:pt idx="192">
                  <c:v>0.1925</c:v>
                </c:pt>
                <c:pt idx="193">
                  <c:v>0.19350000000000001</c:v>
                </c:pt>
                <c:pt idx="194">
                  <c:v>0.19450000000000001</c:v>
                </c:pt>
                <c:pt idx="195">
                  <c:v>0.19550000000000001</c:v>
                </c:pt>
                <c:pt idx="196">
                  <c:v>0.19650000000000001</c:v>
                </c:pt>
                <c:pt idx="197">
                  <c:v>0.19750000000000001</c:v>
                </c:pt>
                <c:pt idx="198">
                  <c:v>0.19850000000000001</c:v>
                </c:pt>
                <c:pt idx="199">
                  <c:v>0.19950000000000001</c:v>
                </c:pt>
                <c:pt idx="200">
                  <c:v>0.20050000000000001</c:v>
                </c:pt>
                <c:pt idx="201">
                  <c:v>0.20150000000000001</c:v>
                </c:pt>
                <c:pt idx="202">
                  <c:v>0.20250000000000001</c:v>
                </c:pt>
                <c:pt idx="203">
                  <c:v>0.20350000000000001</c:v>
                </c:pt>
                <c:pt idx="204">
                  <c:v>0.20450000000000002</c:v>
                </c:pt>
                <c:pt idx="205">
                  <c:v>0.20550000000000002</c:v>
                </c:pt>
                <c:pt idx="206">
                  <c:v>0.20650000000000002</c:v>
                </c:pt>
                <c:pt idx="207">
                  <c:v>0.20750000000000002</c:v>
                </c:pt>
                <c:pt idx="208">
                  <c:v>0.20850000000000002</c:v>
                </c:pt>
                <c:pt idx="209">
                  <c:v>0.20949999999999999</c:v>
                </c:pt>
                <c:pt idx="210">
                  <c:v>0.21049999999999999</c:v>
                </c:pt>
                <c:pt idx="211">
                  <c:v>0.21149999999999999</c:v>
                </c:pt>
                <c:pt idx="212">
                  <c:v>0.21249999999999999</c:v>
                </c:pt>
                <c:pt idx="213">
                  <c:v>0.2135</c:v>
                </c:pt>
                <c:pt idx="214">
                  <c:v>0.2145</c:v>
                </c:pt>
                <c:pt idx="215">
                  <c:v>0.2155</c:v>
                </c:pt>
                <c:pt idx="216">
                  <c:v>0.2165</c:v>
                </c:pt>
                <c:pt idx="217">
                  <c:v>0.2175</c:v>
                </c:pt>
                <c:pt idx="218">
                  <c:v>0.2185</c:v>
                </c:pt>
                <c:pt idx="219">
                  <c:v>0.2195</c:v>
                </c:pt>
                <c:pt idx="220">
                  <c:v>0.2205</c:v>
                </c:pt>
                <c:pt idx="221">
                  <c:v>0.2215</c:v>
                </c:pt>
                <c:pt idx="222">
                  <c:v>0.2225</c:v>
                </c:pt>
                <c:pt idx="223">
                  <c:v>0.2235</c:v>
                </c:pt>
                <c:pt idx="224">
                  <c:v>0.22450000000000001</c:v>
                </c:pt>
                <c:pt idx="225">
                  <c:v>0.22550000000000001</c:v>
                </c:pt>
                <c:pt idx="226">
                  <c:v>0.22650000000000001</c:v>
                </c:pt>
                <c:pt idx="227">
                  <c:v>0.22750000000000001</c:v>
                </c:pt>
                <c:pt idx="228">
                  <c:v>0.22850000000000001</c:v>
                </c:pt>
                <c:pt idx="229">
                  <c:v>0.22950000000000001</c:v>
                </c:pt>
                <c:pt idx="230">
                  <c:v>0.23050000000000001</c:v>
                </c:pt>
                <c:pt idx="231">
                  <c:v>0.23150000000000001</c:v>
                </c:pt>
                <c:pt idx="232">
                  <c:v>0.23250000000000001</c:v>
                </c:pt>
                <c:pt idx="233">
                  <c:v>0.23350000000000001</c:v>
                </c:pt>
                <c:pt idx="234">
                  <c:v>0.23450000000000001</c:v>
                </c:pt>
                <c:pt idx="235">
                  <c:v>0.23550000000000001</c:v>
                </c:pt>
                <c:pt idx="236">
                  <c:v>0.23650000000000002</c:v>
                </c:pt>
                <c:pt idx="237">
                  <c:v>0.23750000000000002</c:v>
                </c:pt>
                <c:pt idx="238">
                  <c:v>0.23850000000000002</c:v>
                </c:pt>
                <c:pt idx="239">
                  <c:v>0.23950000000000002</c:v>
                </c:pt>
                <c:pt idx="240">
                  <c:v>0.24049999999999999</c:v>
                </c:pt>
                <c:pt idx="241">
                  <c:v>0.24149999999999999</c:v>
                </c:pt>
                <c:pt idx="242">
                  <c:v>0.24249999999999999</c:v>
                </c:pt>
                <c:pt idx="243">
                  <c:v>0.24349999999999999</c:v>
                </c:pt>
                <c:pt idx="244">
                  <c:v>0.2445</c:v>
                </c:pt>
                <c:pt idx="245">
                  <c:v>0.2455</c:v>
                </c:pt>
                <c:pt idx="246">
                  <c:v>0.2465</c:v>
                </c:pt>
                <c:pt idx="247">
                  <c:v>0.2475</c:v>
                </c:pt>
                <c:pt idx="248">
                  <c:v>0.2485</c:v>
                </c:pt>
                <c:pt idx="249">
                  <c:v>0.2495</c:v>
                </c:pt>
                <c:pt idx="250">
                  <c:v>0.2505</c:v>
                </c:pt>
                <c:pt idx="251">
                  <c:v>0.2515</c:v>
                </c:pt>
                <c:pt idx="252">
                  <c:v>0.2525</c:v>
                </c:pt>
                <c:pt idx="253">
                  <c:v>0.2535</c:v>
                </c:pt>
                <c:pt idx="254">
                  <c:v>0.2545</c:v>
                </c:pt>
                <c:pt idx="255">
                  <c:v>0.2555</c:v>
                </c:pt>
                <c:pt idx="256">
                  <c:v>0.25650000000000001</c:v>
                </c:pt>
                <c:pt idx="257">
                  <c:v>0.25750000000000001</c:v>
                </c:pt>
                <c:pt idx="258">
                  <c:v>0.25850000000000001</c:v>
                </c:pt>
                <c:pt idx="259">
                  <c:v>0.25950000000000001</c:v>
                </c:pt>
                <c:pt idx="260">
                  <c:v>0.26050000000000001</c:v>
                </c:pt>
                <c:pt idx="261">
                  <c:v>0.26150000000000001</c:v>
                </c:pt>
                <c:pt idx="262">
                  <c:v>0.26250000000000001</c:v>
                </c:pt>
                <c:pt idx="263">
                  <c:v>0.26350000000000001</c:v>
                </c:pt>
                <c:pt idx="264">
                  <c:v>0.26450000000000001</c:v>
                </c:pt>
                <c:pt idx="265">
                  <c:v>0.26550000000000001</c:v>
                </c:pt>
                <c:pt idx="266">
                  <c:v>0.26650000000000001</c:v>
                </c:pt>
                <c:pt idx="267">
                  <c:v>0.26750000000000002</c:v>
                </c:pt>
                <c:pt idx="268">
                  <c:v>0.26850000000000002</c:v>
                </c:pt>
                <c:pt idx="269">
                  <c:v>0.26950000000000002</c:v>
                </c:pt>
                <c:pt idx="270">
                  <c:v>0.27050000000000002</c:v>
                </c:pt>
                <c:pt idx="271">
                  <c:v>0.27150000000000002</c:v>
                </c:pt>
                <c:pt idx="272">
                  <c:v>0.27250000000000002</c:v>
                </c:pt>
                <c:pt idx="273">
                  <c:v>0.27350000000000002</c:v>
                </c:pt>
                <c:pt idx="274">
                  <c:v>0.27450000000000002</c:v>
                </c:pt>
                <c:pt idx="275">
                  <c:v>0.27550000000000002</c:v>
                </c:pt>
                <c:pt idx="276">
                  <c:v>0.27650000000000002</c:v>
                </c:pt>
                <c:pt idx="277">
                  <c:v>0.27750000000000002</c:v>
                </c:pt>
                <c:pt idx="278">
                  <c:v>0.27850000000000003</c:v>
                </c:pt>
                <c:pt idx="279">
                  <c:v>0.27950000000000003</c:v>
                </c:pt>
                <c:pt idx="280">
                  <c:v>0.28050000000000003</c:v>
                </c:pt>
                <c:pt idx="281">
                  <c:v>0.28150000000000003</c:v>
                </c:pt>
                <c:pt idx="282">
                  <c:v>0.28250000000000003</c:v>
                </c:pt>
                <c:pt idx="283">
                  <c:v>0.28350000000000003</c:v>
                </c:pt>
                <c:pt idx="284">
                  <c:v>0.28450000000000003</c:v>
                </c:pt>
                <c:pt idx="285">
                  <c:v>0.28550000000000003</c:v>
                </c:pt>
                <c:pt idx="286">
                  <c:v>0.28650000000000003</c:v>
                </c:pt>
                <c:pt idx="287">
                  <c:v>0.28750000000000003</c:v>
                </c:pt>
                <c:pt idx="288">
                  <c:v>0.28850000000000003</c:v>
                </c:pt>
                <c:pt idx="289">
                  <c:v>0.28949999999999998</c:v>
                </c:pt>
                <c:pt idx="290">
                  <c:v>0.29049999999999998</c:v>
                </c:pt>
                <c:pt idx="291">
                  <c:v>0.29149999999999998</c:v>
                </c:pt>
                <c:pt idx="292">
                  <c:v>0.29249999999999998</c:v>
                </c:pt>
                <c:pt idx="293">
                  <c:v>0.29349999999999998</c:v>
                </c:pt>
                <c:pt idx="294">
                  <c:v>0.29449999999999998</c:v>
                </c:pt>
                <c:pt idx="295">
                  <c:v>0.29549999999999998</c:v>
                </c:pt>
                <c:pt idx="296">
                  <c:v>0.29649999999999999</c:v>
                </c:pt>
                <c:pt idx="297">
                  <c:v>0.29749999999999999</c:v>
                </c:pt>
                <c:pt idx="298">
                  <c:v>0.29849999999999999</c:v>
                </c:pt>
                <c:pt idx="299">
                  <c:v>0.29949999999999999</c:v>
                </c:pt>
                <c:pt idx="300">
                  <c:v>0.30049999999999999</c:v>
                </c:pt>
                <c:pt idx="301">
                  <c:v>0.30149999999999999</c:v>
                </c:pt>
                <c:pt idx="302">
                  <c:v>0.30249999999999999</c:v>
                </c:pt>
                <c:pt idx="303">
                  <c:v>0.30349999999999999</c:v>
                </c:pt>
                <c:pt idx="304">
                  <c:v>0.30449999999999999</c:v>
                </c:pt>
                <c:pt idx="305">
                  <c:v>0.30549999999999999</c:v>
                </c:pt>
                <c:pt idx="306">
                  <c:v>0.30649999999999999</c:v>
                </c:pt>
                <c:pt idx="307">
                  <c:v>0.3075</c:v>
                </c:pt>
                <c:pt idx="308">
                  <c:v>0.3085</c:v>
                </c:pt>
                <c:pt idx="309">
                  <c:v>0.3095</c:v>
                </c:pt>
                <c:pt idx="310">
                  <c:v>0.3105</c:v>
                </c:pt>
                <c:pt idx="311">
                  <c:v>0.3115</c:v>
                </c:pt>
                <c:pt idx="312">
                  <c:v>0.3125</c:v>
                </c:pt>
                <c:pt idx="313">
                  <c:v>0.3135</c:v>
                </c:pt>
                <c:pt idx="314">
                  <c:v>0.3145</c:v>
                </c:pt>
                <c:pt idx="315">
                  <c:v>0.3155</c:v>
                </c:pt>
                <c:pt idx="316">
                  <c:v>0.3165</c:v>
                </c:pt>
                <c:pt idx="317">
                  <c:v>0.3175</c:v>
                </c:pt>
                <c:pt idx="318">
                  <c:v>0.31850000000000001</c:v>
                </c:pt>
                <c:pt idx="319">
                  <c:v>0.31950000000000001</c:v>
                </c:pt>
                <c:pt idx="320">
                  <c:v>0.32050000000000001</c:v>
                </c:pt>
                <c:pt idx="321">
                  <c:v>0.32150000000000001</c:v>
                </c:pt>
                <c:pt idx="322">
                  <c:v>0.32250000000000001</c:v>
                </c:pt>
                <c:pt idx="323">
                  <c:v>0.32350000000000001</c:v>
                </c:pt>
                <c:pt idx="324">
                  <c:v>0.32450000000000001</c:v>
                </c:pt>
                <c:pt idx="325">
                  <c:v>0.32550000000000001</c:v>
                </c:pt>
                <c:pt idx="326">
                  <c:v>0.32650000000000001</c:v>
                </c:pt>
                <c:pt idx="327">
                  <c:v>0.32750000000000001</c:v>
                </c:pt>
                <c:pt idx="328">
                  <c:v>0.32850000000000001</c:v>
                </c:pt>
                <c:pt idx="329">
                  <c:v>0.32950000000000002</c:v>
                </c:pt>
                <c:pt idx="330">
                  <c:v>0.33050000000000002</c:v>
                </c:pt>
                <c:pt idx="331">
                  <c:v>0.33150000000000002</c:v>
                </c:pt>
                <c:pt idx="332">
                  <c:v>0.33250000000000002</c:v>
                </c:pt>
                <c:pt idx="333">
                  <c:v>0.33350000000000002</c:v>
                </c:pt>
                <c:pt idx="334">
                  <c:v>0.33450000000000002</c:v>
                </c:pt>
                <c:pt idx="335">
                  <c:v>0.33550000000000002</c:v>
                </c:pt>
                <c:pt idx="336">
                  <c:v>0.33650000000000002</c:v>
                </c:pt>
                <c:pt idx="337">
                  <c:v>0.33750000000000002</c:v>
                </c:pt>
                <c:pt idx="338">
                  <c:v>0.33850000000000002</c:v>
                </c:pt>
                <c:pt idx="339">
                  <c:v>0.33950000000000002</c:v>
                </c:pt>
                <c:pt idx="340">
                  <c:v>0.34050000000000002</c:v>
                </c:pt>
                <c:pt idx="341">
                  <c:v>0.34150000000000003</c:v>
                </c:pt>
                <c:pt idx="342">
                  <c:v>0.34250000000000003</c:v>
                </c:pt>
                <c:pt idx="343">
                  <c:v>0.34350000000000003</c:v>
                </c:pt>
                <c:pt idx="344">
                  <c:v>0.34450000000000003</c:v>
                </c:pt>
                <c:pt idx="345">
                  <c:v>0.34550000000000003</c:v>
                </c:pt>
                <c:pt idx="346">
                  <c:v>0.34650000000000003</c:v>
                </c:pt>
                <c:pt idx="347">
                  <c:v>0.34750000000000003</c:v>
                </c:pt>
                <c:pt idx="348">
                  <c:v>0.34850000000000003</c:v>
                </c:pt>
                <c:pt idx="349">
                  <c:v>0.34950000000000003</c:v>
                </c:pt>
                <c:pt idx="350">
                  <c:v>0.35050000000000003</c:v>
                </c:pt>
                <c:pt idx="351">
                  <c:v>0.35150000000000003</c:v>
                </c:pt>
                <c:pt idx="352">
                  <c:v>0.35249999999999998</c:v>
                </c:pt>
                <c:pt idx="353">
                  <c:v>0.35349999999999998</c:v>
                </c:pt>
                <c:pt idx="354">
                  <c:v>0.35449999999999998</c:v>
                </c:pt>
                <c:pt idx="355">
                  <c:v>0.35549999999999998</c:v>
                </c:pt>
                <c:pt idx="356">
                  <c:v>0.35649999999999998</c:v>
                </c:pt>
                <c:pt idx="357">
                  <c:v>0.35749999999999998</c:v>
                </c:pt>
                <c:pt idx="358">
                  <c:v>0.35849999999999999</c:v>
                </c:pt>
                <c:pt idx="359">
                  <c:v>0.35949999999999999</c:v>
                </c:pt>
                <c:pt idx="360">
                  <c:v>0.36049999999999999</c:v>
                </c:pt>
                <c:pt idx="361">
                  <c:v>0.36149999999999999</c:v>
                </c:pt>
                <c:pt idx="362">
                  <c:v>0.36249999999999999</c:v>
                </c:pt>
                <c:pt idx="363">
                  <c:v>0.36349999999999999</c:v>
                </c:pt>
                <c:pt idx="364">
                  <c:v>0.36449999999999999</c:v>
                </c:pt>
                <c:pt idx="365">
                  <c:v>0.36549999999999999</c:v>
                </c:pt>
                <c:pt idx="366">
                  <c:v>0.36649999999999999</c:v>
                </c:pt>
                <c:pt idx="367">
                  <c:v>0.36749999999999999</c:v>
                </c:pt>
                <c:pt idx="368">
                  <c:v>0.36849999999999999</c:v>
                </c:pt>
                <c:pt idx="369">
                  <c:v>0.3695</c:v>
                </c:pt>
                <c:pt idx="370">
                  <c:v>0.3705</c:v>
                </c:pt>
                <c:pt idx="371">
                  <c:v>0.3715</c:v>
                </c:pt>
                <c:pt idx="372">
                  <c:v>0.3725</c:v>
                </c:pt>
                <c:pt idx="373">
                  <c:v>0.3735</c:v>
                </c:pt>
                <c:pt idx="374">
                  <c:v>0.3745</c:v>
                </c:pt>
                <c:pt idx="375">
                  <c:v>0.3755</c:v>
                </c:pt>
                <c:pt idx="376">
                  <c:v>0.3765</c:v>
                </c:pt>
                <c:pt idx="377">
                  <c:v>0.3775</c:v>
                </c:pt>
                <c:pt idx="378">
                  <c:v>0.3785</c:v>
                </c:pt>
                <c:pt idx="379">
                  <c:v>0.3795</c:v>
                </c:pt>
                <c:pt idx="380">
                  <c:v>0.3805</c:v>
                </c:pt>
                <c:pt idx="381">
                  <c:v>0.38150000000000001</c:v>
                </c:pt>
                <c:pt idx="382">
                  <c:v>0.38250000000000001</c:v>
                </c:pt>
                <c:pt idx="383">
                  <c:v>0.38350000000000001</c:v>
                </c:pt>
                <c:pt idx="384">
                  <c:v>0.38450000000000001</c:v>
                </c:pt>
                <c:pt idx="385">
                  <c:v>0.38550000000000001</c:v>
                </c:pt>
                <c:pt idx="386">
                  <c:v>0.38650000000000001</c:v>
                </c:pt>
                <c:pt idx="387">
                  <c:v>0.38750000000000001</c:v>
                </c:pt>
                <c:pt idx="388">
                  <c:v>0.38850000000000001</c:v>
                </c:pt>
                <c:pt idx="389">
                  <c:v>0.38950000000000001</c:v>
                </c:pt>
                <c:pt idx="390">
                  <c:v>0.39050000000000001</c:v>
                </c:pt>
                <c:pt idx="391">
                  <c:v>0.39150000000000001</c:v>
                </c:pt>
                <c:pt idx="392">
                  <c:v>0.39250000000000002</c:v>
                </c:pt>
                <c:pt idx="393">
                  <c:v>0.39350000000000002</c:v>
                </c:pt>
                <c:pt idx="394">
                  <c:v>0.39450000000000002</c:v>
                </c:pt>
                <c:pt idx="395">
                  <c:v>0.39550000000000002</c:v>
                </c:pt>
                <c:pt idx="396">
                  <c:v>0.39650000000000002</c:v>
                </c:pt>
                <c:pt idx="397">
                  <c:v>0.39750000000000002</c:v>
                </c:pt>
                <c:pt idx="398">
                  <c:v>0.39850000000000002</c:v>
                </c:pt>
                <c:pt idx="399">
                  <c:v>0.39950000000000002</c:v>
                </c:pt>
                <c:pt idx="400">
                  <c:v>0.40050000000000002</c:v>
                </c:pt>
                <c:pt idx="401">
                  <c:v>0.40150000000000002</c:v>
                </c:pt>
                <c:pt idx="402">
                  <c:v>0.40250000000000002</c:v>
                </c:pt>
                <c:pt idx="403">
                  <c:v>0.40350000000000003</c:v>
                </c:pt>
                <c:pt idx="404">
                  <c:v>0.40450000000000003</c:v>
                </c:pt>
                <c:pt idx="405">
                  <c:v>0.40550000000000003</c:v>
                </c:pt>
                <c:pt idx="406">
                  <c:v>0.40650000000000003</c:v>
                </c:pt>
                <c:pt idx="407">
                  <c:v>0.40750000000000003</c:v>
                </c:pt>
                <c:pt idx="408">
                  <c:v>0.40850000000000003</c:v>
                </c:pt>
                <c:pt idx="409">
                  <c:v>0.40950000000000003</c:v>
                </c:pt>
                <c:pt idx="410">
                  <c:v>0.41050000000000003</c:v>
                </c:pt>
                <c:pt idx="411">
                  <c:v>0.41150000000000003</c:v>
                </c:pt>
                <c:pt idx="412">
                  <c:v>0.41250000000000003</c:v>
                </c:pt>
                <c:pt idx="413">
                  <c:v>0.41350000000000003</c:v>
                </c:pt>
                <c:pt idx="414">
                  <c:v>0.41450000000000004</c:v>
                </c:pt>
                <c:pt idx="415">
                  <c:v>0.41550000000000004</c:v>
                </c:pt>
                <c:pt idx="416">
                  <c:v>0.41650000000000004</c:v>
                </c:pt>
                <c:pt idx="417">
                  <c:v>0.41749999999999998</c:v>
                </c:pt>
                <c:pt idx="418">
                  <c:v>0.41849999999999998</c:v>
                </c:pt>
                <c:pt idx="419">
                  <c:v>0.41949999999999998</c:v>
                </c:pt>
                <c:pt idx="420">
                  <c:v>0.42049999999999998</c:v>
                </c:pt>
                <c:pt idx="421">
                  <c:v>0.42149999999999999</c:v>
                </c:pt>
                <c:pt idx="422">
                  <c:v>0.42249999999999999</c:v>
                </c:pt>
                <c:pt idx="423">
                  <c:v>0.42349999999999999</c:v>
                </c:pt>
                <c:pt idx="424">
                  <c:v>0.42449999999999999</c:v>
                </c:pt>
                <c:pt idx="425">
                  <c:v>0.42549999999999999</c:v>
                </c:pt>
                <c:pt idx="426">
                  <c:v>0.42649999999999999</c:v>
                </c:pt>
                <c:pt idx="427">
                  <c:v>0.42749999999999999</c:v>
                </c:pt>
                <c:pt idx="428">
                  <c:v>0.42849999999999999</c:v>
                </c:pt>
                <c:pt idx="429">
                  <c:v>0.42949999999999999</c:v>
                </c:pt>
                <c:pt idx="430">
                  <c:v>0.43049999999999999</c:v>
                </c:pt>
                <c:pt idx="431">
                  <c:v>0.43149999999999999</c:v>
                </c:pt>
                <c:pt idx="432">
                  <c:v>0.4325</c:v>
                </c:pt>
                <c:pt idx="433">
                  <c:v>0.4335</c:v>
                </c:pt>
                <c:pt idx="434">
                  <c:v>0.4345</c:v>
                </c:pt>
                <c:pt idx="435">
                  <c:v>0.4355</c:v>
                </c:pt>
                <c:pt idx="436">
                  <c:v>0.4365</c:v>
                </c:pt>
                <c:pt idx="437">
                  <c:v>0.4375</c:v>
                </c:pt>
                <c:pt idx="438">
                  <c:v>0.4385</c:v>
                </c:pt>
                <c:pt idx="439">
                  <c:v>0.4395</c:v>
                </c:pt>
                <c:pt idx="440">
                  <c:v>0.4405</c:v>
                </c:pt>
                <c:pt idx="441">
                  <c:v>0.4415</c:v>
                </c:pt>
                <c:pt idx="442">
                  <c:v>0.4425</c:v>
                </c:pt>
                <c:pt idx="443">
                  <c:v>0.44350000000000001</c:v>
                </c:pt>
                <c:pt idx="444">
                  <c:v>0.44450000000000001</c:v>
                </c:pt>
                <c:pt idx="445">
                  <c:v>0.44550000000000001</c:v>
                </c:pt>
                <c:pt idx="446">
                  <c:v>0.44650000000000001</c:v>
                </c:pt>
                <c:pt idx="447">
                  <c:v>0.44750000000000001</c:v>
                </c:pt>
                <c:pt idx="448">
                  <c:v>0.44850000000000001</c:v>
                </c:pt>
                <c:pt idx="449">
                  <c:v>0.44950000000000001</c:v>
                </c:pt>
                <c:pt idx="450">
                  <c:v>0.45050000000000001</c:v>
                </c:pt>
                <c:pt idx="451">
                  <c:v>0.45150000000000001</c:v>
                </c:pt>
                <c:pt idx="452">
                  <c:v>0.45250000000000001</c:v>
                </c:pt>
                <c:pt idx="453">
                  <c:v>0.45350000000000001</c:v>
                </c:pt>
                <c:pt idx="454">
                  <c:v>0.45450000000000002</c:v>
                </c:pt>
                <c:pt idx="455">
                  <c:v>0.45550000000000002</c:v>
                </c:pt>
                <c:pt idx="456">
                  <c:v>0.45650000000000002</c:v>
                </c:pt>
                <c:pt idx="457">
                  <c:v>0.45750000000000002</c:v>
                </c:pt>
                <c:pt idx="458">
                  <c:v>0.45850000000000002</c:v>
                </c:pt>
                <c:pt idx="459">
                  <c:v>0.45950000000000002</c:v>
                </c:pt>
                <c:pt idx="460">
                  <c:v>0.46050000000000002</c:v>
                </c:pt>
                <c:pt idx="461">
                  <c:v>0.46150000000000002</c:v>
                </c:pt>
                <c:pt idx="462">
                  <c:v>0.46250000000000002</c:v>
                </c:pt>
                <c:pt idx="463">
                  <c:v>0.46350000000000002</c:v>
                </c:pt>
                <c:pt idx="464">
                  <c:v>0.46450000000000002</c:v>
                </c:pt>
                <c:pt idx="465">
                  <c:v>0.46550000000000002</c:v>
                </c:pt>
                <c:pt idx="466">
                  <c:v>0.46650000000000003</c:v>
                </c:pt>
                <c:pt idx="467">
                  <c:v>0.46750000000000003</c:v>
                </c:pt>
                <c:pt idx="468">
                  <c:v>0.46850000000000003</c:v>
                </c:pt>
                <c:pt idx="469">
                  <c:v>0.46950000000000003</c:v>
                </c:pt>
                <c:pt idx="470">
                  <c:v>0.47050000000000003</c:v>
                </c:pt>
                <c:pt idx="471">
                  <c:v>0.47150000000000003</c:v>
                </c:pt>
                <c:pt idx="472">
                  <c:v>0.47250000000000003</c:v>
                </c:pt>
                <c:pt idx="473">
                  <c:v>0.47350000000000003</c:v>
                </c:pt>
                <c:pt idx="474">
                  <c:v>0.47450000000000003</c:v>
                </c:pt>
                <c:pt idx="475">
                  <c:v>0.47550000000000003</c:v>
                </c:pt>
                <c:pt idx="476">
                  <c:v>0.47650000000000003</c:v>
                </c:pt>
                <c:pt idx="477">
                  <c:v>0.47750000000000004</c:v>
                </c:pt>
                <c:pt idx="478">
                  <c:v>0.47850000000000004</c:v>
                </c:pt>
                <c:pt idx="479">
                  <c:v>0.47950000000000004</c:v>
                </c:pt>
                <c:pt idx="480">
                  <c:v>0.48049999999999998</c:v>
                </c:pt>
                <c:pt idx="481">
                  <c:v>0.48149999999999998</c:v>
                </c:pt>
                <c:pt idx="482">
                  <c:v>0.48249999999999998</c:v>
                </c:pt>
                <c:pt idx="483">
                  <c:v>0.48349999999999999</c:v>
                </c:pt>
                <c:pt idx="484">
                  <c:v>0.48449999999999999</c:v>
                </c:pt>
                <c:pt idx="485">
                  <c:v>0.48549999999999999</c:v>
                </c:pt>
                <c:pt idx="486">
                  <c:v>0.48649999999999999</c:v>
                </c:pt>
                <c:pt idx="487">
                  <c:v>0.48749999999999999</c:v>
                </c:pt>
                <c:pt idx="488">
                  <c:v>0.48849999999999999</c:v>
                </c:pt>
                <c:pt idx="489">
                  <c:v>0.48949999999999999</c:v>
                </c:pt>
                <c:pt idx="490">
                  <c:v>0.49049999999999999</c:v>
                </c:pt>
                <c:pt idx="491">
                  <c:v>0.49149999999999999</c:v>
                </c:pt>
                <c:pt idx="492">
                  <c:v>0.49249999999999999</c:v>
                </c:pt>
                <c:pt idx="493">
                  <c:v>0.49349999999999999</c:v>
                </c:pt>
                <c:pt idx="494">
                  <c:v>0.4945</c:v>
                </c:pt>
                <c:pt idx="495">
                  <c:v>0.4955</c:v>
                </c:pt>
                <c:pt idx="496">
                  <c:v>0.4965</c:v>
                </c:pt>
                <c:pt idx="497">
                  <c:v>0.4975</c:v>
                </c:pt>
                <c:pt idx="498">
                  <c:v>0.4985</c:v>
                </c:pt>
                <c:pt idx="499">
                  <c:v>0.4995</c:v>
                </c:pt>
                <c:pt idx="500">
                  <c:v>0.50049999999999994</c:v>
                </c:pt>
                <c:pt idx="501">
                  <c:v>0.50149999999999995</c:v>
                </c:pt>
                <c:pt idx="502">
                  <c:v>0.50249999999999995</c:v>
                </c:pt>
                <c:pt idx="503">
                  <c:v>0.50349999999999995</c:v>
                </c:pt>
                <c:pt idx="504">
                  <c:v>0.50449999999999995</c:v>
                </c:pt>
                <c:pt idx="505">
                  <c:v>0.50549999999999995</c:v>
                </c:pt>
                <c:pt idx="506">
                  <c:v>0.50649999999999995</c:v>
                </c:pt>
                <c:pt idx="507">
                  <c:v>0.50749999999999995</c:v>
                </c:pt>
                <c:pt idx="508">
                  <c:v>0.50849999999999995</c:v>
                </c:pt>
                <c:pt idx="509">
                  <c:v>0.50949999999999995</c:v>
                </c:pt>
                <c:pt idx="510">
                  <c:v>0.51049999999999995</c:v>
                </c:pt>
                <c:pt idx="511">
                  <c:v>0.51149999999999995</c:v>
                </c:pt>
                <c:pt idx="512">
                  <c:v>0.51249999999999996</c:v>
                </c:pt>
                <c:pt idx="513">
                  <c:v>0.51349999999999996</c:v>
                </c:pt>
                <c:pt idx="514">
                  <c:v>0.51449999999999996</c:v>
                </c:pt>
                <c:pt idx="515">
                  <c:v>0.51549999999999996</c:v>
                </c:pt>
                <c:pt idx="516">
                  <c:v>0.51649999999999996</c:v>
                </c:pt>
                <c:pt idx="517">
                  <c:v>0.51749999999999996</c:v>
                </c:pt>
                <c:pt idx="518">
                  <c:v>0.51849999999999996</c:v>
                </c:pt>
                <c:pt idx="519">
                  <c:v>0.51949999999999996</c:v>
                </c:pt>
                <c:pt idx="520">
                  <c:v>0.52049999999999996</c:v>
                </c:pt>
                <c:pt idx="521">
                  <c:v>0.52149999999999996</c:v>
                </c:pt>
                <c:pt idx="522">
                  <c:v>0.52249999999999996</c:v>
                </c:pt>
                <c:pt idx="523">
                  <c:v>0.52349999999999997</c:v>
                </c:pt>
                <c:pt idx="524">
                  <c:v>0.52449999999999997</c:v>
                </c:pt>
                <c:pt idx="525">
                  <c:v>0.52549999999999997</c:v>
                </c:pt>
                <c:pt idx="526">
                  <c:v>0.52649999999999997</c:v>
                </c:pt>
                <c:pt idx="527">
                  <c:v>0.52749999999999997</c:v>
                </c:pt>
                <c:pt idx="528">
                  <c:v>0.52849999999999997</c:v>
                </c:pt>
                <c:pt idx="529">
                  <c:v>0.52949999999999997</c:v>
                </c:pt>
                <c:pt idx="530">
                  <c:v>0.53049999999999997</c:v>
                </c:pt>
                <c:pt idx="531">
                  <c:v>0.53149999999999997</c:v>
                </c:pt>
                <c:pt idx="532">
                  <c:v>0.53249999999999997</c:v>
                </c:pt>
                <c:pt idx="533">
                  <c:v>0.53349999999999997</c:v>
                </c:pt>
                <c:pt idx="534">
                  <c:v>0.53449999999999998</c:v>
                </c:pt>
                <c:pt idx="535">
                  <c:v>0.53549999999999998</c:v>
                </c:pt>
                <c:pt idx="536">
                  <c:v>0.53649999999999998</c:v>
                </c:pt>
                <c:pt idx="537">
                  <c:v>0.53749999999999998</c:v>
                </c:pt>
                <c:pt idx="538">
                  <c:v>0.53849999999999998</c:v>
                </c:pt>
                <c:pt idx="539">
                  <c:v>0.53949999999999998</c:v>
                </c:pt>
                <c:pt idx="540">
                  <c:v>0.54049999999999998</c:v>
                </c:pt>
                <c:pt idx="541">
                  <c:v>0.54149999999999998</c:v>
                </c:pt>
                <c:pt idx="542">
                  <c:v>0.54249999999999998</c:v>
                </c:pt>
                <c:pt idx="543">
                  <c:v>0.54349999999999998</c:v>
                </c:pt>
                <c:pt idx="544">
                  <c:v>0.54449999999999998</c:v>
                </c:pt>
                <c:pt idx="545">
                  <c:v>0.54549999999999998</c:v>
                </c:pt>
                <c:pt idx="546">
                  <c:v>0.54649999999999999</c:v>
                </c:pt>
                <c:pt idx="547">
                  <c:v>0.54749999999999999</c:v>
                </c:pt>
                <c:pt idx="548">
                  <c:v>0.54849999999999999</c:v>
                </c:pt>
                <c:pt idx="549">
                  <c:v>0.54949999999999999</c:v>
                </c:pt>
                <c:pt idx="550">
                  <c:v>0.55049999999999999</c:v>
                </c:pt>
                <c:pt idx="551">
                  <c:v>0.55149999999999999</c:v>
                </c:pt>
                <c:pt idx="552">
                  <c:v>0.55249999999999999</c:v>
                </c:pt>
                <c:pt idx="553">
                  <c:v>0.55349999999999999</c:v>
                </c:pt>
                <c:pt idx="554">
                  <c:v>0.55449999999999999</c:v>
                </c:pt>
                <c:pt idx="555">
                  <c:v>0.55549999999999999</c:v>
                </c:pt>
                <c:pt idx="556">
                  <c:v>0.55649999999999999</c:v>
                </c:pt>
                <c:pt idx="557">
                  <c:v>0.5575</c:v>
                </c:pt>
                <c:pt idx="558">
                  <c:v>0.5585</c:v>
                </c:pt>
                <c:pt idx="559">
                  <c:v>0.5595</c:v>
                </c:pt>
                <c:pt idx="560">
                  <c:v>0.5605</c:v>
                </c:pt>
                <c:pt idx="561">
                  <c:v>0.5615</c:v>
                </c:pt>
                <c:pt idx="562">
                  <c:v>0.5625</c:v>
                </c:pt>
                <c:pt idx="563">
                  <c:v>0.5635</c:v>
                </c:pt>
                <c:pt idx="564">
                  <c:v>0.5645</c:v>
                </c:pt>
                <c:pt idx="565">
                  <c:v>0.5655</c:v>
                </c:pt>
                <c:pt idx="566">
                  <c:v>0.5665</c:v>
                </c:pt>
                <c:pt idx="567">
                  <c:v>0.5675</c:v>
                </c:pt>
                <c:pt idx="568">
                  <c:v>0.56850000000000001</c:v>
                </c:pt>
                <c:pt idx="569">
                  <c:v>0.56950000000000001</c:v>
                </c:pt>
                <c:pt idx="570">
                  <c:v>0.57050000000000001</c:v>
                </c:pt>
                <c:pt idx="571">
                  <c:v>0.57150000000000001</c:v>
                </c:pt>
                <c:pt idx="572">
                  <c:v>0.57250000000000001</c:v>
                </c:pt>
                <c:pt idx="573">
                  <c:v>0.57350000000000001</c:v>
                </c:pt>
                <c:pt idx="574">
                  <c:v>0.57450000000000001</c:v>
                </c:pt>
                <c:pt idx="575">
                  <c:v>0.57550000000000001</c:v>
                </c:pt>
                <c:pt idx="576">
                  <c:v>0.57650000000000001</c:v>
                </c:pt>
                <c:pt idx="577">
                  <c:v>0.5774999999999999</c:v>
                </c:pt>
                <c:pt idx="578">
                  <c:v>0.5784999999999999</c:v>
                </c:pt>
                <c:pt idx="579">
                  <c:v>0.5794999999999999</c:v>
                </c:pt>
                <c:pt idx="580">
                  <c:v>0.5804999999999999</c:v>
                </c:pt>
                <c:pt idx="581">
                  <c:v>0.58149999999999991</c:v>
                </c:pt>
                <c:pt idx="582">
                  <c:v>0.58249999999999991</c:v>
                </c:pt>
                <c:pt idx="583">
                  <c:v>0.58349999999999991</c:v>
                </c:pt>
                <c:pt idx="584">
                  <c:v>0.58449999999999991</c:v>
                </c:pt>
                <c:pt idx="585">
                  <c:v>0.58549999999999991</c:v>
                </c:pt>
                <c:pt idx="586">
                  <c:v>0.58649999999999991</c:v>
                </c:pt>
                <c:pt idx="587">
                  <c:v>0.58749999999999991</c:v>
                </c:pt>
                <c:pt idx="588">
                  <c:v>0.58849999999999991</c:v>
                </c:pt>
                <c:pt idx="589">
                  <c:v>0.58949999999999991</c:v>
                </c:pt>
                <c:pt idx="590">
                  <c:v>0.59049999999999991</c:v>
                </c:pt>
                <c:pt idx="591">
                  <c:v>0.59149999999999991</c:v>
                </c:pt>
                <c:pt idx="592">
                  <c:v>0.59249999999999992</c:v>
                </c:pt>
                <c:pt idx="593">
                  <c:v>0.59349999999999992</c:v>
                </c:pt>
                <c:pt idx="594">
                  <c:v>0.59449999999999992</c:v>
                </c:pt>
                <c:pt idx="595">
                  <c:v>0.59549999999999992</c:v>
                </c:pt>
                <c:pt idx="596">
                  <c:v>0.59649999999999992</c:v>
                </c:pt>
                <c:pt idx="597">
                  <c:v>0.59749999999999992</c:v>
                </c:pt>
                <c:pt idx="598">
                  <c:v>0.59849999999999992</c:v>
                </c:pt>
                <c:pt idx="599">
                  <c:v>0.59949999999999992</c:v>
                </c:pt>
                <c:pt idx="600">
                  <c:v>0.60049999999999992</c:v>
                </c:pt>
                <c:pt idx="601">
                  <c:v>0.60149999999999992</c:v>
                </c:pt>
                <c:pt idx="602">
                  <c:v>0.60249999999999992</c:v>
                </c:pt>
                <c:pt idx="603">
                  <c:v>0.60349999999999993</c:v>
                </c:pt>
                <c:pt idx="604">
                  <c:v>0.60449999999999993</c:v>
                </c:pt>
                <c:pt idx="605">
                  <c:v>0.60549999999999993</c:v>
                </c:pt>
                <c:pt idx="606">
                  <c:v>0.60649999999999993</c:v>
                </c:pt>
                <c:pt idx="607">
                  <c:v>0.60749999999999993</c:v>
                </c:pt>
                <c:pt idx="608">
                  <c:v>0.60849999999999993</c:v>
                </c:pt>
                <c:pt idx="609">
                  <c:v>0.60949999999999993</c:v>
                </c:pt>
                <c:pt idx="610">
                  <c:v>0.61049999999999993</c:v>
                </c:pt>
                <c:pt idx="611">
                  <c:v>0.61149999999999993</c:v>
                </c:pt>
                <c:pt idx="612">
                  <c:v>0.61249999999999993</c:v>
                </c:pt>
                <c:pt idx="613">
                  <c:v>0.61349999999999993</c:v>
                </c:pt>
                <c:pt idx="614">
                  <c:v>0.61449999999999994</c:v>
                </c:pt>
                <c:pt idx="615">
                  <c:v>0.61549999999999994</c:v>
                </c:pt>
                <c:pt idx="616">
                  <c:v>0.61649999999999994</c:v>
                </c:pt>
                <c:pt idx="617">
                  <c:v>0.61749999999999994</c:v>
                </c:pt>
                <c:pt idx="618">
                  <c:v>0.61849999999999994</c:v>
                </c:pt>
                <c:pt idx="619">
                  <c:v>0.61949999999999994</c:v>
                </c:pt>
                <c:pt idx="620">
                  <c:v>0.62049999999999994</c:v>
                </c:pt>
                <c:pt idx="621">
                  <c:v>0.62149999999999994</c:v>
                </c:pt>
                <c:pt idx="622">
                  <c:v>0.62249999999999994</c:v>
                </c:pt>
                <c:pt idx="623">
                  <c:v>0.62349999999999994</c:v>
                </c:pt>
                <c:pt idx="624">
                  <c:v>0.62449999999999994</c:v>
                </c:pt>
                <c:pt idx="625">
                  <c:v>0.62549999999999994</c:v>
                </c:pt>
                <c:pt idx="626">
                  <c:v>0.62649999999999995</c:v>
                </c:pt>
                <c:pt idx="627">
                  <c:v>0.62749999999999995</c:v>
                </c:pt>
                <c:pt idx="628">
                  <c:v>0.62849999999999995</c:v>
                </c:pt>
                <c:pt idx="629">
                  <c:v>0.62949999999999995</c:v>
                </c:pt>
                <c:pt idx="630">
                  <c:v>0.63049999999999995</c:v>
                </c:pt>
                <c:pt idx="631">
                  <c:v>0.63149999999999995</c:v>
                </c:pt>
                <c:pt idx="632">
                  <c:v>0.63249999999999995</c:v>
                </c:pt>
                <c:pt idx="633">
                  <c:v>0.63349999999999995</c:v>
                </c:pt>
                <c:pt idx="634">
                  <c:v>0.63449999999999995</c:v>
                </c:pt>
                <c:pt idx="635">
                  <c:v>0.63549999999999995</c:v>
                </c:pt>
                <c:pt idx="636">
                  <c:v>0.63649999999999995</c:v>
                </c:pt>
                <c:pt idx="637">
                  <c:v>0.63749999999999996</c:v>
                </c:pt>
                <c:pt idx="638">
                  <c:v>0.63849999999999996</c:v>
                </c:pt>
                <c:pt idx="639">
                  <c:v>0.63949999999999996</c:v>
                </c:pt>
                <c:pt idx="640">
                  <c:v>0.64049999999999996</c:v>
                </c:pt>
                <c:pt idx="641">
                  <c:v>0.64149999999999996</c:v>
                </c:pt>
                <c:pt idx="642">
                  <c:v>0.64249999999999996</c:v>
                </c:pt>
                <c:pt idx="643">
                  <c:v>0.64349999999999996</c:v>
                </c:pt>
                <c:pt idx="644">
                  <c:v>0.64449999999999996</c:v>
                </c:pt>
                <c:pt idx="645">
                  <c:v>0.64549999999999996</c:v>
                </c:pt>
                <c:pt idx="646">
                  <c:v>0.64649999999999996</c:v>
                </c:pt>
                <c:pt idx="647">
                  <c:v>0.64749999999999996</c:v>
                </c:pt>
                <c:pt idx="648">
                  <c:v>0.64849999999999997</c:v>
                </c:pt>
                <c:pt idx="649">
                  <c:v>0.64949999999999997</c:v>
                </c:pt>
                <c:pt idx="650">
                  <c:v>0.65049999999999997</c:v>
                </c:pt>
                <c:pt idx="651">
                  <c:v>0.65149999999999997</c:v>
                </c:pt>
                <c:pt idx="652">
                  <c:v>0.65249999999999997</c:v>
                </c:pt>
                <c:pt idx="653">
                  <c:v>0.65349999999999997</c:v>
                </c:pt>
                <c:pt idx="654">
                  <c:v>0.65449999999999997</c:v>
                </c:pt>
                <c:pt idx="655">
                  <c:v>0.65549999999999997</c:v>
                </c:pt>
                <c:pt idx="656">
                  <c:v>0.65649999999999997</c:v>
                </c:pt>
                <c:pt idx="657">
                  <c:v>0.65749999999999997</c:v>
                </c:pt>
                <c:pt idx="658">
                  <c:v>0.65849999999999997</c:v>
                </c:pt>
                <c:pt idx="659">
                  <c:v>0.65949999999999998</c:v>
                </c:pt>
                <c:pt idx="660">
                  <c:v>0.66049999999999998</c:v>
                </c:pt>
                <c:pt idx="661">
                  <c:v>0.66149999999999998</c:v>
                </c:pt>
                <c:pt idx="662">
                  <c:v>0.66249999999999998</c:v>
                </c:pt>
                <c:pt idx="663">
                  <c:v>0.66349999999999998</c:v>
                </c:pt>
                <c:pt idx="664">
                  <c:v>0.66449999999999998</c:v>
                </c:pt>
                <c:pt idx="665">
                  <c:v>0.66549999999999998</c:v>
                </c:pt>
                <c:pt idx="666">
                  <c:v>0.66649999999999998</c:v>
                </c:pt>
                <c:pt idx="667">
                  <c:v>0.66749999999999998</c:v>
                </c:pt>
                <c:pt idx="668">
                  <c:v>0.66849999999999998</c:v>
                </c:pt>
                <c:pt idx="669">
                  <c:v>0.66949999999999998</c:v>
                </c:pt>
                <c:pt idx="670">
                  <c:v>0.67049999999999998</c:v>
                </c:pt>
                <c:pt idx="671">
                  <c:v>0.67149999999999999</c:v>
                </c:pt>
                <c:pt idx="672">
                  <c:v>0.67249999999999999</c:v>
                </c:pt>
                <c:pt idx="673">
                  <c:v>0.67349999999999999</c:v>
                </c:pt>
                <c:pt idx="674">
                  <c:v>0.67449999999999999</c:v>
                </c:pt>
                <c:pt idx="675">
                  <c:v>0.67549999999999999</c:v>
                </c:pt>
                <c:pt idx="676">
                  <c:v>0.67649999999999999</c:v>
                </c:pt>
                <c:pt idx="677">
                  <c:v>0.67749999999999999</c:v>
                </c:pt>
                <c:pt idx="678">
                  <c:v>0.67849999999999999</c:v>
                </c:pt>
                <c:pt idx="679">
                  <c:v>0.67949999999999999</c:v>
                </c:pt>
                <c:pt idx="680">
                  <c:v>0.68049999999999999</c:v>
                </c:pt>
                <c:pt idx="681">
                  <c:v>0.68149999999999999</c:v>
                </c:pt>
                <c:pt idx="682">
                  <c:v>0.6825</c:v>
                </c:pt>
                <c:pt idx="683">
                  <c:v>0.6835</c:v>
                </c:pt>
                <c:pt idx="684">
                  <c:v>0.6845</c:v>
                </c:pt>
                <c:pt idx="685">
                  <c:v>0.6855</c:v>
                </c:pt>
                <c:pt idx="686">
                  <c:v>0.6865</c:v>
                </c:pt>
                <c:pt idx="687">
                  <c:v>0.6875</c:v>
                </c:pt>
                <c:pt idx="688">
                  <c:v>0.6885</c:v>
                </c:pt>
                <c:pt idx="689">
                  <c:v>0.6895</c:v>
                </c:pt>
                <c:pt idx="690">
                  <c:v>0.6905</c:v>
                </c:pt>
                <c:pt idx="691">
                  <c:v>0.6915</c:v>
                </c:pt>
                <c:pt idx="692">
                  <c:v>0.6925</c:v>
                </c:pt>
                <c:pt idx="693">
                  <c:v>0.69350000000000001</c:v>
                </c:pt>
                <c:pt idx="694">
                  <c:v>0.69450000000000001</c:v>
                </c:pt>
                <c:pt idx="695">
                  <c:v>0.69550000000000001</c:v>
                </c:pt>
                <c:pt idx="696">
                  <c:v>0.69650000000000001</c:v>
                </c:pt>
                <c:pt idx="697">
                  <c:v>0.69750000000000001</c:v>
                </c:pt>
                <c:pt idx="698">
                  <c:v>0.69850000000000001</c:v>
                </c:pt>
                <c:pt idx="699">
                  <c:v>0.69950000000000001</c:v>
                </c:pt>
                <c:pt idx="700">
                  <c:v>0.70050000000000001</c:v>
                </c:pt>
                <c:pt idx="701">
                  <c:v>0.70150000000000001</c:v>
                </c:pt>
                <c:pt idx="702">
                  <c:v>0.70250000000000001</c:v>
                </c:pt>
                <c:pt idx="703">
                  <c:v>0.70350000000000001</c:v>
                </c:pt>
                <c:pt idx="704">
                  <c:v>0.7044999999999999</c:v>
                </c:pt>
                <c:pt idx="705">
                  <c:v>0.7054999999999999</c:v>
                </c:pt>
                <c:pt idx="706">
                  <c:v>0.70649999999999991</c:v>
                </c:pt>
                <c:pt idx="707">
                  <c:v>0.70749999999999991</c:v>
                </c:pt>
                <c:pt idx="708">
                  <c:v>0.70849999999999991</c:v>
                </c:pt>
                <c:pt idx="709">
                  <c:v>0.70949999999999991</c:v>
                </c:pt>
                <c:pt idx="710">
                  <c:v>0.71049999999999991</c:v>
                </c:pt>
                <c:pt idx="711">
                  <c:v>0.71149999999999991</c:v>
                </c:pt>
                <c:pt idx="712">
                  <c:v>0.71249999999999991</c:v>
                </c:pt>
                <c:pt idx="713">
                  <c:v>0.71349999999999991</c:v>
                </c:pt>
                <c:pt idx="714">
                  <c:v>0.71449999999999991</c:v>
                </c:pt>
                <c:pt idx="715">
                  <c:v>0.71549999999999991</c:v>
                </c:pt>
                <c:pt idx="716">
                  <c:v>0.71649999999999991</c:v>
                </c:pt>
                <c:pt idx="717">
                  <c:v>0.71749999999999992</c:v>
                </c:pt>
                <c:pt idx="718">
                  <c:v>0.71849999999999992</c:v>
                </c:pt>
                <c:pt idx="719">
                  <c:v>0.71949999999999992</c:v>
                </c:pt>
                <c:pt idx="720">
                  <c:v>0.72049999999999992</c:v>
                </c:pt>
                <c:pt idx="721">
                  <c:v>0.72149999999999992</c:v>
                </c:pt>
                <c:pt idx="722">
                  <c:v>0.72249999999999992</c:v>
                </c:pt>
                <c:pt idx="723">
                  <c:v>0.72349999999999992</c:v>
                </c:pt>
                <c:pt idx="724">
                  <c:v>0.72449999999999992</c:v>
                </c:pt>
                <c:pt idx="725">
                  <c:v>0.72549999999999992</c:v>
                </c:pt>
                <c:pt idx="726">
                  <c:v>0.72649999999999992</c:v>
                </c:pt>
                <c:pt idx="727">
                  <c:v>0.72749999999999992</c:v>
                </c:pt>
                <c:pt idx="728">
                  <c:v>0.72849999999999993</c:v>
                </c:pt>
                <c:pt idx="729">
                  <c:v>0.72949999999999993</c:v>
                </c:pt>
                <c:pt idx="730">
                  <c:v>0.73049999999999993</c:v>
                </c:pt>
                <c:pt idx="731">
                  <c:v>0.73149999999999993</c:v>
                </c:pt>
                <c:pt idx="732">
                  <c:v>0.73249999999999993</c:v>
                </c:pt>
                <c:pt idx="733">
                  <c:v>0.73349999999999993</c:v>
                </c:pt>
                <c:pt idx="734">
                  <c:v>0.73449999999999993</c:v>
                </c:pt>
                <c:pt idx="735">
                  <c:v>0.73549999999999993</c:v>
                </c:pt>
                <c:pt idx="736">
                  <c:v>0.73649999999999993</c:v>
                </c:pt>
                <c:pt idx="737">
                  <c:v>0.73749999999999993</c:v>
                </c:pt>
                <c:pt idx="738">
                  <c:v>0.73849999999999993</c:v>
                </c:pt>
                <c:pt idx="739">
                  <c:v>0.73949999999999994</c:v>
                </c:pt>
                <c:pt idx="740">
                  <c:v>0.74049999999999994</c:v>
                </c:pt>
                <c:pt idx="741">
                  <c:v>0.74149999999999994</c:v>
                </c:pt>
                <c:pt idx="742">
                  <c:v>0.74249999999999994</c:v>
                </c:pt>
                <c:pt idx="743">
                  <c:v>0.74349999999999994</c:v>
                </c:pt>
                <c:pt idx="744">
                  <c:v>0.74449999999999994</c:v>
                </c:pt>
                <c:pt idx="745">
                  <c:v>0.74549999999999994</c:v>
                </c:pt>
                <c:pt idx="746">
                  <c:v>0.74649999999999994</c:v>
                </c:pt>
                <c:pt idx="747">
                  <c:v>0.74749999999999994</c:v>
                </c:pt>
                <c:pt idx="748">
                  <c:v>0.74849999999999994</c:v>
                </c:pt>
                <c:pt idx="749">
                  <c:v>0.74949999999999994</c:v>
                </c:pt>
                <c:pt idx="750">
                  <c:v>0.75049999999999994</c:v>
                </c:pt>
                <c:pt idx="751">
                  <c:v>0.75149999999999995</c:v>
                </c:pt>
                <c:pt idx="752">
                  <c:v>0.75249999999999995</c:v>
                </c:pt>
                <c:pt idx="753">
                  <c:v>0.75349999999999995</c:v>
                </c:pt>
                <c:pt idx="754">
                  <c:v>0.75449999999999995</c:v>
                </c:pt>
                <c:pt idx="755">
                  <c:v>0.75549999999999995</c:v>
                </c:pt>
                <c:pt idx="756">
                  <c:v>0.75649999999999995</c:v>
                </c:pt>
                <c:pt idx="757">
                  <c:v>0.75749999999999995</c:v>
                </c:pt>
                <c:pt idx="758">
                  <c:v>0.75849999999999995</c:v>
                </c:pt>
                <c:pt idx="759">
                  <c:v>0.75949999999999995</c:v>
                </c:pt>
                <c:pt idx="760">
                  <c:v>0.76049999999999995</c:v>
                </c:pt>
                <c:pt idx="761">
                  <c:v>0.76149999999999995</c:v>
                </c:pt>
                <c:pt idx="762">
                  <c:v>0.76249999999999996</c:v>
                </c:pt>
                <c:pt idx="763">
                  <c:v>0.76349999999999996</c:v>
                </c:pt>
                <c:pt idx="764">
                  <c:v>0.76449999999999996</c:v>
                </c:pt>
                <c:pt idx="765">
                  <c:v>0.76549999999999996</c:v>
                </c:pt>
                <c:pt idx="766">
                  <c:v>0.76649999999999996</c:v>
                </c:pt>
                <c:pt idx="767">
                  <c:v>0.76749999999999996</c:v>
                </c:pt>
                <c:pt idx="768">
                  <c:v>0.76849999999999996</c:v>
                </c:pt>
                <c:pt idx="769">
                  <c:v>0.76949999999999996</c:v>
                </c:pt>
                <c:pt idx="770">
                  <c:v>0.77049999999999996</c:v>
                </c:pt>
                <c:pt idx="771">
                  <c:v>0.77149999999999996</c:v>
                </c:pt>
                <c:pt idx="772">
                  <c:v>0.77249999999999996</c:v>
                </c:pt>
                <c:pt idx="773">
                  <c:v>0.77349999999999997</c:v>
                </c:pt>
                <c:pt idx="774">
                  <c:v>0.77449999999999997</c:v>
                </c:pt>
                <c:pt idx="775">
                  <c:v>0.77549999999999997</c:v>
                </c:pt>
                <c:pt idx="776">
                  <c:v>0.77649999999999997</c:v>
                </c:pt>
                <c:pt idx="777">
                  <c:v>0.77749999999999997</c:v>
                </c:pt>
                <c:pt idx="778">
                  <c:v>0.77849999999999997</c:v>
                </c:pt>
                <c:pt idx="779">
                  <c:v>0.77949999999999997</c:v>
                </c:pt>
                <c:pt idx="780">
                  <c:v>0.78049999999999997</c:v>
                </c:pt>
                <c:pt idx="781">
                  <c:v>0.78149999999999997</c:v>
                </c:pt>
                <c:pt idx="782">
                  <c:v>0.78249999999999997</c:v>
                </c:pt>
                <c:pt idx="783">
                  <c:v>0.78349999999999997</c:v>
                </c:pt>
                <c:pt idx="784">
                  <c:v>0.78449999999999998</c:v>
                </c:pt>
                <c:pt idx="785">
                  <c:v>0.78549999999999998</c:v>
                </c:pt>
                <c:pt idx="786">
                  <c:v>0.78649999999999998</c:v>
                </c:pt>
                <c:pt idx="787">
                  <c:v>0.78749999999999998</c:v>
                </c:pt>
                <c:pt idx="788">
                  <c:v>0.78849999999999998</c:v>
                </c:pt>
                <c:pt idx="789">
                  <c:v>0.78949999999999998</c:v>
                </c:pt>
                <c:pt idx="790">
                  <c:v>0.79049999999999998</c:v>
                </c:pt>
                <c:pt idx="791">
                  <c:v>0.79149999999999998</c:v>
                </c:pt>
                <c:pt idx="792">
                  <c:v>0.79249999999999998</c:v>
                </c:pt>
                <c:pt idx="793">
                  <c:v>0.79349999999999998</c:v>
                </c:pt>
                <c:pt idx="794">
                  <c:v>0.79449999999999998</c:v>
                </c:pt>
                <c:pt idx="795">
                  <c:v>0.79549999999999998</c:v>
                </c:pt>
                <c:pt idx="796">
                  <c:v>0.79649999999999999</c:v>
                </c:pt>
                <c:pt idx="797">
                  <c:v>0.79749999999999999</c:v>
                </c:pt>
                <c:pt idx="798">
                  <c:v>0.79849999999999999</c:v>
                </c:pt>
                <c:pt idx="799">
                  <c:v>0.79949999999999999</c:v>
                </c:pt>
                <c:pt idx="800">
                  <c:v>0.80049999999999999</c:v>
                </c:pt>
                <c:pt idx="801">
                  <c:v>0.80149999999999999</c:v>
                </c:pt>
                <c:pt idx="802">
                  <c:v>0.80249999999999999</c:v>
                </c:pt>
                <c:pt idx="803">
                  <c:v>0.80349999999999999</c:v>
                </c:pt>
                <c:pt idx="804">
                  <c:v>0.80449999999999999</c:v>
                </c:pt>
                <c:pt idx="805">
                  <c:v>0.80549999999999999</c:v>
                </c:pt>
                <c:pt idx="806">
                  <c:v>0.80649999999999999</c:v>
                </c:pt>
                <c:pt idx="807">
                  <c:v>0.8075</c:v>
                </c:pt>
                <c:pt idx="808">
                  <c:v>0.8085</c:v>
                </c:pt>
                <c:pt idx="809">
                  <c:v>0.8095</c:v>
                </c:pt>
                <c:pt idx="810">
                  <c:v>0.8105</c:v>
                </c:pt>
                <c:pt idx="811">
                  <c:v>0.8115</c:v>
                </c:pt>
                <c:pt idx="812">
                  <c:v>0.8125</c:v>
                </c:pt>
                <c:pt idx="813">
                  <c:v>0.8135</c:v>
                </c:pt>
                <c:pt idx="814">
                  <c:v>0.8145</c:v>
                </c:pt>
                <c:pt idx="815">
                  <c:v>0.8155</c:v>
                </c:pt>
                <c:pt idx="816">
                  <c:v>0.8165</c:v>
                </c:pt>
                <c:pt idx="817">
                  <c:v>0.8175</c:v>
                </c:pt>
                <c:pt idx="818">
                  <c:v>0.81850000000000001</c:v>
                </c:pt>
                <c:pt idx="819">
                  <c:v>0.81950000000000001</c:v>
                </c:pt>
                <c:pt idx="820">
                  <c:v>0.82050000000000001</c:v>
                </c:pt>
                <c:pt idx="821">
                  <c:v>0.82150000000000001</c:v>
                </c:pt>
                <c:pt idx="822">
                  <c:v>0.82250000000000001</c:v>
                </c:pt>
                <c:pt idx="823">
                  <c:v>0.82350000000000001</c:v>
                </c:pt>
                <c:pt idx="824">
                  <c:v>0.82450000000000001</c:v>
                </c:pt>
                <c:pt idx="825">
                  <c:v>0.82550000000000001</c:v>
                </c:pt>
                <c:pt idx="826">
                  <c:v>0.82650000000000001</c:v>
                </c:pt>
                <c:pt idx="827">
                  <c:v>0.82750000000000001</c:v>
                </c:pt>
                <c:pt idx="828">
                  <c:v>0.82850000000000001</c:v>
                </c:pt>
                <c:pt idx="829">
                  <c:v>0.82950000000000002</c:v>
                </c:pt>
                <c:pt idx="830">
                  <c:v>0.83050000000000002</c:v>
                </c:pt>
                <c:pt idx="831">
                  <c:v>0.83150000000000002</c:v>
                </c:pt>
                <c:pt idx="832">
                  <c:v>0.83250000000000002</c:v>
                </c:pt>
                <c:pt idx="833">
                  <c:v>0.83349999999999991</c:v>
                </c:pt>
                <c:pt idx="834">
                  <c:v>0.83449999999999991</c:v>
                </c:pt>
                <c:pt idx="835">
                  <c:v>0.83549999999999991</c:v>
                </c:pt>
                <c:pt idx="836">
                  <c:v>0.83649999999999991</c:v>
                </c:pt>
                <c:pt idx="837">
                  <c:v>0.83749999999999991</c:v>
                </c:pt>
                <c:pt idx="838">
                  <c:v>0.83849999999999991</c:v>
                </c:pt>
                <c:pt idx="839">
                  <c:v>0.83949999999999991</c:v>
                </c:pt>
                <c:pt idx="840">
                  <c:v>0.84049999999999991</c:v>
                </c:pt>
                <c:pt idx="841">
                  <c:v>0.84149999999999991</c:v>
                </c:pt>
                <c:pt idx="842">
                  <c:v>0.84249999999999992</c:v>
                </c:pt>
                <c:pt idx="843">
                  <c:v>0.84349999999999992</c:v>
                </c:pt>
                <c:pt idx="844">
                  <c:v>0.84449999999999992</c:v>
                </c:pt>
                <c:pt idx="845">
                  <c:v>0.84549999999999992</c:v>
                </c:pt>
                <c:pt idx="846">
                  <c:v>0.84649999999999992</c:v>
                </c:pt>
                <c:pt idx="847">
                  <c:v>0.84749999999999992</c:v>
                </c:pt>
                <c:pt idx="848">
                  <c:v>0.84849999999999992</c:v>
                </c:pt>
                <c:pt idx="849">
                  <c:v>0.84949999999999992</c:v>
                </c:pt>
                <c:pt idx="850">
                  <c:v>0.85049999999999992</c:v>
                </c:pt>
                <c:pt idx="851">
                  <c:v>0.85149999999999992</c:v>
                </c:pt>
                <c:pt idx="852">
                  <c:v>0.85249999999999992</c:v>
                </c:pt>
                <c:pt idx="853">
                  <c:v>0.85349999999999993</c:v>
                </c:pt>
                <c:pt idx="854">
                  <c:v>0.85449999999999993</c:v>
                </c:pt>
                <c:pt idx="855">
                  <c:v>0.85549999999999993</c:v>
                </c:pt>
                <c:pt idx="856">
                  <c:v>0.85649999999999993</c:v>
                </c:pt>
                <c:pt idx="857">
                  <c:v>0.85749999999999993</c:v>
                </c:pt>
                <c:pt idx="858">
                  <c:v>0.85849999999999993</c:v>
                </c:pt>
                <c:pt idx="859">
                  <c:v>0.85949999999999993</c:v>
                </c:pt>
                <c:pt idx="860">
                  <c:v>0.86049999999999993</c:v>
                </c:pt>
                <c:pt idx="861">
                  <c:v>0.86149999999999993</c:v>
                </c:pt>
                <c:pt idx="862">
                  <c:v>0.86249999999999993</c:v>
                </c:pt>
                <c:pt idx="863">
                  <c:v>0.86349999999999993</c:v>
                </c:pt>
                <c:pt idx="864">
                  <c:v>0.86449999999999994</c:v>
                </c:pt>
                <c:pt idx="865">
                  <c:v>0.86549999999999994</c:v>
                </c:pt>
                <c:pt idx="866">
                  <c:v>0.86649999999999994</c:v>
                </c:pt>
                <c:pt idx="867">
                  <c:v>0.86749999999999994</c:v>
                </c:pt>
                <c:pt idx="868">
                  <c:v>0.86849999999999994</c:v>
                </c:pt>
                <c:pt idx="869">
                  <c:v>0.86949999999999994</c:v>
                </c:pt>
                <c:pt idx="870">
                  <c:v>0.87049999999999994</c:v>
                </c:pt>
                <c:pt idx="871">
                  <c:v>0.87149999999999994</c:v>
                </c:pt>
                <c:pt idx="872">
                  <c:v>0.87249999999999994</c:v>
                </c:pt>
                <c:pt idx="873">
                  <c:v>0.87349999999999994</c:v>
                </c:pt>
                <c:pt idx="874">
                  <c:v>0.87449999999999994</c:v>
                </c:pt>
                <c:pt idx="875">
                  <c:v>0.87549999999999994</c:v>
                </c:pt>
                <c:pt idx="876">
                  <c:v>0.87649999999999995</c:v>
                </c:pt>
                <c:pt idx="877">
                  <c:v>0.87749999999999995</c:v>
                </c:pt>
                <c:pt idx="878">
                  <c:v>0.87849999999999995</c:v>
                </c:pt>
                <c:pt idx="879">
                  <c:v>0.87949999999999995</c:v>
                </c:pt>
                <c:pt idx="880">
                  <c:v>0.88049999999999995</c:v>
                </c:pt>
                <c:pt idx="881">
                  <c:v>0.88149999999999995</c:v>
                </c:pt>
                <c:pt idx="882">
                  <c:v>0.88249999999999995</c:v>
                </c:pt>
                <c:pt idx="883">
                  <c:v>0.88349999999999995</c:v>
                </c:pt>
                <c:pt idx="884">
                  <c:v>0.88449999999999995</c:v>
                </c:pt>
                <c:pt idx="885">
                  <c:v>0.88549999999999995</c:v>
                </c:pt>
                <c:pt idx="886">
                  <c:v>0.88649999999999995</c:v>
                </c:pt>
                <c:pt idx="887">
                  <c:v>0.88749999999999996</c:v>
                </c:pt>
                <c:pt idx="888">
                  <c:v>0.88849999999999996</c:v>
                </c:pt>
                <c:pt idx="889">
                  <c:v>0.88949999999999996</c:v>
                </c:pt>
                <c:pt idx="890">
                  <c:v>0.89049999999999996</c:v>
                </c:pt>
                <c:pt idx="891">
                  <c:v>0.89149999999999996</c:v>
                </c:pt>
                <c:pt idx="892">
                  <c:v>0.89249999999999996</c:v>
                </c:pt>
                <c:pt idx="893">
                  <c:v>0.89349999999999996</c:v>
                </c:pt>
                <c:pt idx="894">
                  <c:v>0.89449999999999996</c:v>
                </c:pt>
                <c:pt idx="895">
                  <c:v>0.89549999999999996</c:v>
                </c:pt>
                <c:pt idx="896">
                  <c:v>0.89649999999999996</c:v>
                </c:pt>
                <c:pt idx="897">
                  <c:v>0.89749999999999996</c:v>
                </c:pt>
                <c:pt idx="898">
                  <c:v>0.89849999999999997</c:v>
                </c:pt>
                <c:pt idx="899">
                  <c:v>0.89949999999999997</c:v>
                </c:pt>
                <c:pt idx="900">
                  <c:v>0.90049999999999997</c:v>
                </c:pt>
                <c:pt idx="901">
                  <c:v>0.90149999999999997</c:v>
                </c:pt>
                <c:pt idx="902">
                  <c:v>0.90249999999999997</c:v>
                </c:pt>
                <c:pt idx="903">
                  <c:v>0.90349999999999997</c:v>
                </c:pt>
                <c:pt idx="904">
                  <c:v>0.90449999999999997</c:v>
                </c:pt>
                <c:pt idx="905">
                  <c:v>0.90549999999999997</c:v>
                </c:pt>
                <c:pt idx="906">
                  <c:v>0.90649999999999997</c:v>
                </c:pt>
                <c:pt idx="907">
                  <c:v>0.90749999999999997</c:v>
                </c:pt>
                <c:pt idx="908">
                  <c:v>0.90849999999999997</c:v>
                </c:pt>
                <c:pt idx="909">
                  <c:v>0.90949999999999998</c:v>
                </c:pt>
                <c:pt idx="910">
                  <c:v>0.91049999999999998</c:v>
                </c:pt>
                <c:pt idx="911">
                  <c:v>0.91149999999999998</c:v>
                </c:pt>
                <c:pt idx="912">
                  <c:v>0.91249999999999998</c:v>
                </c:pt>
                <c:pt idx="913">
                  <c:v>0.91349999999999998</c:v>
                </c:pt>
                <c:pt idx="914">
                  <c:v>0.91449999999999998</c:v>
                </c:pt>
                <c:pt idx="915">
                  <c:v>0.91549999999999998</c:v>
                </c:pt>
                <c:pt idx="916">
                  <c:v>0.91649999999999998</c:v>
                </c:pt>
                <c:pt idx="917">
                  <c:v>0.91749999999999998</c:v>
                </c:pt>
                <c:pt idx="918">
                  <c:v>0.91849999999999998</c:v>
                </c:pt>
                <c:pt idx="919">
                  <c:v>0.91949999999999998</c:v>
                </c:pt>
                <c:pt idx="920">
                  <c:v>0.92049999999999998</c:v>
                </c:pt>
                <c:pt idx="921">
                  <c:v>0.92149999999999999</c:v>
                </c:pt>
                <c:pt idx="922">
                  <c:v>0.92249999999999999</c:v>
                </c:pt>
                <c:pt idx="923">
                  <c:v>0.92349999999999999</c:v>
                </c:pt>
                <c:pt idx="924">
                  <c:v>0.92449999999999999</c:v>
                </c:pt>
                <c:pt idx="925">
                  <c:v>0.92549999999999999</c:v>
                </c:pt>
                <c:pt idx="926">
                  <c:v>0.92649999999999999</c:v>
                </c:pt>
                <c:pt idx="927">
                  <c:v>0.92749999999999999</c:v>
                </c:pt>
                <c:pt idx="928">
                  <c:v>0.92849999999999999</c:v>
                </c:pt>
                <c:pt idx="929">
                  <c:v>0.92949999999999999</c:v>
                </c:pt>
                <c:pt idx="930">
                  <c:v>0.93049999999999999</c:v>
                </c:pt>
                <c:pt idx="931">
                  <c:v>0.93149999999999999</c:v>
                </c:pt>
                <c:pt idx="932">
                  <c:v>0.9325</c:v>
                </c:pt>
                <c:pt idx="933">
                  <c:v>0.9335</c:v>
                </c:pt>
                <c:pt idx="934">
                  <c:v>0.9345</c:v>
                </c:pt>
                <c:pt idx="935">
                  <c:v>0.9355</c:v>
                </c:pt>
                <c:pt idx="936">
                  <c:v>0.9365</c:v>
                </c:pt>
                <c:pt idx="937">
                  <c:v>0.9375</c:v>
                </c:pt>
                <c:pt idx="938">
                  <c:v>0.9385</c:v>
                </c:pt>
                <c:pt idx="939">
                  <c:v>0.9395</c:v>
                </c:pt>
                <c:pt idx="940">
                  <c:v>0.9405</c:v>
                </c:pt>
                <c:pt idx="941">
                  <c:v>0.9415</c:v>
                </c:pt>
                <c:pt idx="942">
                  <c:v>0.9425</c:v>
                </c:pt>
                <c:pt idx="943">
                  <c:v>0.94350000000000001</c:v>
                </c:pt>
                <c:pt idx="944">
                  <c:v>0.94450000000000001</c:v>
                </c:pt>
                <c:pt idx="945">
                  <c:v>0.94550000000000001</c:v>
                </c:pt>
                <c:pt idx="946">
                  <c:v>0.94650000000000001</c:v>
                </c:pt>
                <c:pt idx="947">
                  <c:v>0.94750000000000001</c:v>
                </c:pt>
                <c:pt idx="948">
                  <c:v>0.94850000000000001</c:v>
                </c:pt>
                <c:pt idx="949">
                  <c:v>0.94950000000000001</c:v>
                </c:pt>
                <c:pt idx="950">
                  <c:v>0.95050000000000001</c:v>
                </c:pt>
                <c:pt idx="951">
                  <c:v>0.95150000000000001</c:v>
                </c:pt>
                <c:pt idx="952">
                  <c:v>0.95250000000000001</c:v>
                </c:pt>
                <c:pt idx="953">
                  <c:v>0.95350000000000001</c:v>
                </c:pt>
                <c:pt idx="954">
                  <c:v>0.95450000000000002</c:v>
                </c:pt>
                <c:pt idx="955">
                  <c:v>0.95550000000000002</c:v>
                </c:pt>
                <c:pt idx="956">
                  <c:v>0.95650000000000002</c:v>
                </c:pt>
                <c:pt idx="957">
                  <c:v>0.95750000000000002</c:v>
                </c:pt>
                <c:pt idx="958">
                  <c:v>0.95850000000000002</c:v>
                </c:pt>
                <c:pt idx="959">
                  <c:v>0.95950000000000002</c:v>
                </c:pt>
                <c:pt idx="960">
                  <c:v>0.96049999999999991</c:v>
                </c:pt>
                <c:pt idx="961">
                  <c:v>0.96149999999999991</c:v>
                </c:pt>
                <c:pt idx="962">
                  <c:v>0.96249999999999991</c:v>
                </c:pt>
                <c:pt idx="963">
                  <c:v>0.96349999999999991</c:v>
                </c:pt>
                <c:pt idx="964">
                  <c:v>0.96449999999999991</c:v>
                </c:pt>
                <c:pt idx="965">
                  <c:v>0.96549999999999991</c:v>
                </c:pt>
                <c:pt idx="966">
                  <c:v>0.96649999999999991</c:v>
                </c:pt>
                <c:pt idx="967">
                  <c:v>0.96749999999999992</c:v>
                </c:pt>
                <c:pt idx="968">
                  <c:v>0.96849999999999992</c:v>
                </c:pt>
                <c:pt idx="969">
                  <c:v>0.96949999999999992</c:v>
                </c:pt>
                <c:pt idx="970">
                  <c:v>0.97049999999999992</c:v>
                </c:pt>
                <c:pt idx="971">
                  <c:v>0.97149999999999992</c:v>
                </c:pt>
                <c:pt idx="972">
                  <c:v>0.97249999999999992</c:v>
                </c:pt>
                <c:pt idx="973">
                  <c:v>0.97349999999999992</c:v>
                </c:pt>
                <c:pt idx="974">
                  <c:v>0.97449999999999992</c:v>
                </c:pt>
                <c:pt idx="975">
                  <c:v>0.97549999999999992</c:v>
                </c:pt>
                <c:pt idx="976">
                  <c:v>0.97649999999999992</c:v>
                </c:pt>
                <c:pt idx="977">
                  <c:v>0.97749999999999992</c:v>
                </c:pt>
                <c:pt idx="978">
                  <c:v>0.97849999999999993</c:v>
                </c:pt>
                <c:pt idx="979">
                  <c:v>0.97949999999999993</c:v>
                </c:pt>
                <c:pt idx="980">
                  <c:v>0.98049999999999993</c:v>
                </c:pt>
                <c:pt idx="981">
                  <c:v>0.98149999999999993</c:v>
                </c:pt>
                <c:pt idx="982">
                  <c:v>0.98249999999999993</c:v>
                </c:pt>
                <c:pt idx="983">
                  <c:v>0.98349999999999993</c:v>
                </c:pt>
                <c:pt idx="984">
                  <c:v>0.98449999999999993</c:v>
                </c:pt>
                <c:pt idx="985">
                  <c:v>0.98549999999999993</c:v>
                </c:pt>
                <c:pt idx="986">
                  <c:v>0.98649999999999993</c:v>
                </c:pt>
                <c:pt idx="987">
                  <c:v>0.98749999999999993</c:v>
                </c:pt>
                <c:pt idx="988">
                  <c:v>0.98849999999999993</c:v>
                </c:pt>
                <c:pt idx="989">
                  <c:v>0.98949999999999994</c:v>
                </c:pt>
                <c:pt idx="990">
                  <c:v>0.99049999999999994</c:v>
                </c:pt>
                <c:pt idx="991">
                  <c:v>0.99149999999999994</c:v>
                </c:pt>
                <c:pt idx="992">
                  <c:v>0.99249999999999994</c:v>
                </c:pt>
                <c:pt idx="993">
                  <c:v>0.99349999999999994</c:v>
                </c:pt>
                <c:pt idx="994">
                  <c:v>0.99449999999999994</c:v>
                </c:pt>
                <c:pt idx="995">
                  <c:v>0.99549999999999994</c:v>
                </c:pt>
                <c:pt idx="996">
                  <c:v>0.99649999999999994</c:v>
                </c:pt>
                <c:pt idx="997">
                  <c:v>0.99749999999999994</c:v>
                </c:pt>
                <c:pt idx="998">
                  <c:v>0.99849999999999994</c:v>
                </c:pt>
                <c:pt idx="999">
                  <c:v>0.99949999999999994</c:v>
                </c:pt>
              </c:numCache>
            </c:numRef>
          </c:yVal>
          <c:smooth val="0"/>
          <c:extLst>
            <c:ext xmlns:c16="http://schemas.microsoft.com/office/drawing/2014/chart" uri="{C3380CC4-5D6E-409C-BE32-E72D297353CC}">
              <c16:uniqueId val="{00000001-CE87-4F9D-BEE6-9E75577995AB}"/>
            </c:ext>
          </c:extLst>
        </c:ser>
        <c:dLbls>
          <c:showLegendKey val="0"/>
          <c:showVal val="0"/>
          <c:showCatName val="0"/>
          <c:showSerName val="0"/>
          <c:showPercent val="0"/>
          <c:showBubbleSize val="0"/>
        </c:dLbls>
        <c:axId val="578801615"/>
        <c:axId val="578804015"/>
      </c:scatterChart>
      <c:valAx>
        <c:axId val="578801615"/>
        <c:scaling>
          <c:orientation val="minMax"/>
          <c:max val="100000"/>
          <c:min val="-240000"/>
        </c:scaling>
        <c:delete val="0"/>
        <c:axPos val="b"/>
        <c:majorGridlines/>
        <c:title>
          <c:tx>
            <c:rich>
              <a:bodyPr/>
              <a:lstStyle/>
              <a:p>
                <a:pPr>
                  <a:defRPr sz="1000" b="0"/>
                </a:pPr>
                <a:r>
                  <a:rPr lang="en-US"/>
                  <a:t>Profit</a:t>
                </a:r>
              </a:p>
            </c:rich>
          </c:tx>
          <c:overlay val="0"/>
        </c:title>
        <c:numFmt formatCode="_(* #,##0.00_);_(* \(#,##0.00\);_(* &quot;-&quot;??_);_(@_)" sourceLinked="1"/>
        <c:majorTickMark val="out"/>
        <c:minorTickMark val="none"/>
        <c:tickLblPos val="nextTo"/>
        <c:spPr>
          <a:ln>
            <a:solidFill>
              <a:srgbClr val="000000"/>
            </a:solidFill>
            <a:prstDash val="solid"/>
          </a:ln>
        </c:spPr>
        <c:txPr>
          <a:bodyPr rot="0" vert="horz"/>
          <a:lstStyle/>
          <a:p>
            <a:pPr>
              <a:defRPr sz="800" b="0" i="0"/>
            </a:pPr>
            <a:endParaRPr lang="en-US"/>
          </a:p>
        </c:txPr>
        <c:crossAx val="578804015"/>
        <c:crossesAt val="0"/>
        <c:crossBetween val="midCat"/>
        <c:majorUnit val="20000"/>
      </c:valAx>
      <c:valAx>
        <c:axId val="578804015"/>
        <c:scaling>
          <c:orientation val="minMax"/>
          <c:max val="1"/>
          <c:min val="0"/>
        </c:scaling>
        <c:delete val="0"/>
        <c:axPos val="l"/>
        <c:majorGridlines/>
        <c:title>
          <c:tx>
            <c:rich>
              <a:bodyPr/>
              <a:lstStyle/>
              <a:p>
                <a:pPr>
                  <a:defRPr sz="1000" b="0"/>
                </a:pPr>
                <a:r>
                  <a:rPr lang="en-US"/>
                  <a:t>Cumulative Relative Frequency</a:t>
                </a:r>
              </a:p>
            </c:rich>
          </c:tx>
          <c:overlay val="0"/>
        </c:title>
        <c:numFmt formatCode="0.0" sourceLinked="0"/>
        <c:majorTickMark val="out"/>
        <c:minorTickMark val="none"/>
        <c:tickLblPos val="nextTo"/>
        <c:spPr>
          <a:ln>
            <a:solidFill>
              <a:srgbClr val="000000"/>
            </a:solidFill>
            <a:prstDash val="solid"/>
          </a:ln>
        </c:spPr>
        <c:txPr>
          <a:bodyPr/>
          <a:lstStyle/>
          <a:p>
            <a:pPr>
              <a:defRPr sz="800" b="0" i="0"/>
            </a:pPr>
            <a:endParaRPr lang="en-US"/>
          </a:p>
        </c:txPr>
        <c:crossAx val="578801615"/>
        <c:crossesAt val="-240000"/>
        <c:crossBetween val="midCat"/>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Cumulative Chart For 1000 Trials</a:t>
            </a:r>
          </a:p>
        </c:rich>
      </c:tx>
      <c:overlay val="0"/>
    </c:title>
    <c:autoTitleDeleted val="0"/>
    <c:plotArea>
      <c:layout/>
      <c:scatterChart>
        <c:scatterStyle val="lineMarker"/>
        <c:varyColors val="0"/>
        <c:ser>
          <c:idx val="0"/>
          <c:order val="0"/>
          <c:spPr>
            <a:ln w="25400">
              <a:solidFill>
                <a:srgbClr val="000000"/>
              </a:solidFill>
              <a:prstDash val="solid"/>
            </a:ln>
          </c:spPr>
          <c:marker>
            <c:symbol val="none"/>
          </c:marker>
          <c:xVal>
            <c:numRef>
              <c:f>'SimVoi.3 Univariate Summary'!$U$2:$U$1001</c:f>
              <c:numCache>
                <c:formatCode>_(* #,##0.00_);_(* \(#,##0.00\);_(* "-"??_);_(@_)</c:formatCode>
                <c:ptCount val="1000"/>
                <c:pt idx="0">
                  <c:v>5062</c:v>
                </c:pt>
                <c:pt idx="1">
                  <c:v>5112</c:v>
                </c:pt>
                <c:pt idx="2">
                  <c:v>5219</c:v>
                </c:pt>
                <c:pt idx="3">
                  <c:v>5295</c:v>
                </c:pt>
                <c:pt idx="4">
                  <c:v>5337</c:v>
                </c:pt>
                <c:pt idx="5">
                  <c:v>5377</c:v>
                </c:pt>
                <c:pt idx="6">
                  <c:v>5398</c:v>
                </c:pt>
                <c:pt idx="7">
                  <c:v>5448</c:v>
                </c:pt>
                <c:pt idx="8">
                  <c:v>5525</c:v>
                </c:pt>
                <c:pt idx="9">
                  <c:v>5580</c:v>
                </c:pt>
                <c:pt idx="10">
                  <c:v>5590</c:v>
                </c:pt>
                <c:pt idx="11">
                  <c:v>5679</c:v>
                </c:pt>
                <c:pt idx="12">
                  <c:v>5711</c:v>
                </c:pt>
                <c:pt idx="13">
                  <c:v>5740</c:v>
                </c:pt>
                <c:pt idx="14">
                  <c:v>5759</c:v>
                </c:pt>
                <c:pt idx="15">
                  <c:v>5775</c:v>
                </c:pt>
                <c:pt idx="16">
                  <c:v>5784</c:v>
                </c:pt>
                <c:pt idx="17">
                  <c:v>5812</c:v>
                </c:pt>
                <c:pt idx="18">
                  <c:v>5857</c:v>
                </c:pt>
                <c:pt idx="19">
                  <c:v>5865</c:v>
                </c:pt>
                <c:pt idx="20">
                  <c:v>5956</c:v>
                </c:pt>
                <c:pt idx="21">
                  <c:v>6002</c:v>
                </c:pt>
                <c:pt idx="22">
                  <c:v>6053</c:v>
                </c:pt>
                <c:pt idx="23">
                  <c:v>6054</c:v>
                </c:pt>
                <c:pt idx="24">
                  <c:v>6063</c:v>
                </c:pt>
                <c:pt idx="25">
                  <c:v>6085</c:v>
                </c:pt>
                <c:pt idx="26">
                  <c:v>6167</c:v>
                </c:pt>
                <c:pt idx="27">
                  <c:v>6168</c:v>
                </c:pt>
                <c:pt idx="28">
                  <c:v>6337</c:v>
                </c:pt>
                <c:pt idx="29">
                  <c:v>6394</c:v>
                </c:pt>
                <c:pt idx="30">
                  <c:v>6424</c:v>
                </c:pt>
                <c:pt idx="31">
                  <c:v>6428</c:v>
                </c:pt>
                <c:pt idx="32">
                  <c:v>6429</c:v>
                </c:pt>
                <c:pt idx="33">
                  <c:v>6432</c:v>
                </c:pt>
                <c:pt idx="34">
                  <c:v>6449</c:v>
                </c:pt>
                <c:pt idx="35">
                  <c:v>6469</c:v>
                </c:pt>
                <c:pt idx="36">
                  <c:v>6504</c:v>
                </c:pt>
                <c:pt idx="37">
                  <c:v>6512</c:v>
                </c:pt>
                <c:pt idx="38">
                  <c:v>6529</c:v>
                </c:pt>
                <c:pt idx="39">
                  <c:v>6598</c:v>
                </c:pt>
                <c:pt idx="40">
                  <c:v>6618</c:v>
                </c:pt>
                <c:pt idx="41">
                  <c:v>6643</c:v>
                </c:pt>
                <c:pt idx="42">
                  <c:v>6670</c:v>
                </c:pt>
                <c:pt idx="43">
                  <c:v>6703</c:v>
                </c:pt>
                <c:pt idx="44">
                  <c:v>6763</c:v>
                </c:pt>
                <c:pt idx="45">
                  <c:v>6776</c:v>
                </c:pt>
                <c:pt idx="46">
                  <c:v>6832</c:v>
                </c:pt>
                <c:pt idx="47">
                  <c:v>6854</c:v>
                </c:pt>
                <c:pt idx="48">
                  <c:v>6855</c:v>
                </c:pt>
                <c:pt idx="49">
                  <c:v>6890</c:v>
                </c:pt>
                <c:pt idx="50">
                  <c:v>6894</c:v>
                </c:pt>
                <c:pt idx="51">
                  <c:v>6922</c:v>
                </c:pt>
                <c:pt idx="52">
                  <c:v>6931</c:v>
                </c:pt>
                <c:pt idx="53">
                  <c:v>6981</c:v>
                </c:pt>
                <c:pt idx="54">
                  <c:v>7015</c:v>
                </c:pt>
                <c:pt idx="55">
                  <c:v>7052</c:v>
                </c:pt>
                <c:pt idx="56">
                  <c:v>7063</c:v>
                </c:pt>
                <c:pt idx="57">
                  <c:v>7074</c:v>
                </c:pt>
                <c:pt idx="58">
                  <c:v>7095</c:v>
                </c:pt>
                <c:pt idx="59">
                  <c:v>7099</c:v>
                </c:pt>
                <c:pt idx="60">
                  <c:v>7105</c:v>
                </c:pt>
                <c:pt idx="61">
                  <c:v>7114</c:v>
                </c:pt>
                <c:pt idx="62">
                  <c:v>7151</c:v>
                </c:pt>
                <c:pt idx="63">
                  <c:v>7169</c:v>
                </c:pt>
                <c:pt idx="64">
                  <c:v>7182</c:v>
                </c:pt>
                <c:pt idx="65">
                  <c:v>7186</c:v>
                </c:pt>
                <c:pt idx="66">
                  <c:v>7205</c:v>
                </c:pt>
                <c:pt idx="67">
                  <c:v>7235</c:v>
                </c:pt>
                <c:pt idx="68">
                  <c:v>7265</c:v>
                </c:pt>
                <c:pt idx="69">
                  <c:v>7304</c:v>
                </c:pt>
                <c:pt idx="70">
                  <c:v>7305</c:v>
                </c:pt>
                <c:pt idx="71">
                  <c:v>7307</c:v>
                </c:pt>
                <c:pt idx="72">
                  <c:v>7313</c:v>
                </c:pt>
                <c:pt idx="73">
                  <c:v>7350</c:v>
                </c:pt>
                <c:pt idx="74">
                  <c:v>7366</c:v>
                </c:pt>
                <c:pt idx="75">
                  <c:v>7373</c:v>
                </c:pt>
                <c:pt idx="76">
                  <c:v>7384</c:v>
                </c:pt>
                <c:pt idx="77">
                  <c:v>7409</c:v>
                </c:pt>
                <c:pt idx="78">
                  <c:v>7430</c:v>
                </c:pt>
                <c:pt idx="79">
                  <c:v>7453</c:v>
                </c:pt>
                <c:pt idx="80">
                  <c:v>7454</c:v>
                </c:pt>
                <c:pt idx="81">
                  <c:v>7462</c:v>
                </c:pt>
                <c:pt idx="82">
                  <c:v>7482</c:v>
                </c:pt>
                <c:pt idx="83">
                  <c:v>7493</c:v>
                </c:pt>
                <c:pt idx="84">
                  <c:v>7539</c:v>
                </c:pt>
                <c:pt idx="85">
                  <c:v>7549</c:v>
                </c:pt>
                <c:pt idx="86">
                  <c:v>7567</c:v>
                </c:pt>
                <c:pt idx="87">
                  <c:v>7578</c:v>
                </c:pt>
                <c:pt idx="88">
                  <c:v>7583</c:v>
                </c:pt>
                <c:pt idx="89">
                  <c:v>7590</c:v>
                </c:pt>
                <c:pt idx="90">
                  <c:v>7596</c:v>
                </c:pt>
                <c:pt idx="91">
                  <c:v>7618</c:v>
                </c:pt>
                <c:pt idx="92">
                  <c:v>7640</c:v>
                </c:pt>
                <c:pt idx="93">
                  <c:v>7657</c:v>
                </c:pt>
                <c:pt idx="94">
                  <c:v>7658</c:v>
                </c:pt>
                <c:pt idx="95">
                  <c:v>7659</c:v>
                </c:pt>
                <c:pt idx="96">
                  <c:v>7668</c:v>
                </c:pt>
                <c:pt idx="97">
                  <c:v>7679</c:v>
                </c:pt>
                <c:pt idx="98">
                  <c:v>7685</c:v>
                </c:pt>
                <c:pt idx="99">
                  <c:v>7718</c:v>
                </c:pt>
                <c:pt idx="100">
                  <c:v>7726</c:v>
                </c:pt>
                <c:pt idx="101">
                  <c:v>7729</c:v>
                </c:pt>
                <c:pt idx="102">
                  <c:v>7732</c:v>
                </c:pt>
                <c:pt idx="103">
                  <c:v>7748</c:v>
                </c:pt>
                <c:pt idx="104">
                  <c:v>7761</c:v>
                </c:pt>
                <c:pt idx="105">
                  <c:v>7777</c:v>
                </c:pt>
                <c:pt idx="106">
                  <c:v>7780</c:v>
                </c:pt>
                <c:pt idx="107">
                  <c:v>7813</c:v>
                </c:pt>
                <c:pt idx="108">
                  <c:v>7830</c:v>
                </c:pt>
                <c:pt idx="109">
                  <c:v>7837</c:v>
                </c:pt>
                <c:pt idx="110">
                  <c:v>7841</c:v>
                </c:pt>
                <c:pt idx="111">
                  <c:v>7842</c:v>
                </c:pt>
                <c:pt idx="112">
                  <c:v>7897</c:v>
                </c:pt>
                <c:pt idx="113">
                  <c:v>7903</c:v>
                </c:pt>
                <c:pt idx="114">
                  <c:v>7961</c:v>
                </c:pt>
                <c:pt idx="115">
                  <c:v>7971</c:v>
                </c:pt>
                <c:pt idx="116">
                  <c:v>7983</c:v>
                </c:pt>
                <c:pt idx="117">
                  <c:v>7986</c:v>
                </c:pt>
                <c:pt idx="118">
                  <c:v>8008</c:v>
                </c:pt>
                <c:pt idx="119">
                  <c:v>8033</c:v>
                </c:pt>
                <c:pt idx="120">
                  <c:v>8036</c:v>
                </c:pt>
                <c:pt idx="121">
                  <c:v>8048</c:v>
                </c:pt>
                <c:pt idx="122">
                  <c:v>8053</c:v>
                </c:pt>
                <c:pt idx="123">
                  <c:v>8059</c:v>
                </c:pt>
                <c:pt idx="124">
                  <c:v>8060</c:v>
                </c:pt>
                <c:pt idx="125">
                  <c:v>8081</c:v>
                </c:pt>
                <c:pt idx="126">
                  <c:v>8109</c:v>
                </c:pt>
                <c:pt idx="127">
                  <c:v>8111</c:v>
                </c:pt>
                <c:pt idx="128">
                  <c:v>8121</c:v>
                </c:pt>
                <c:pt idx="129">
                  <c:v>8129</c:v>
                </c:pt>
                <c:pt idx="130">
                  <c:v>8142</c:v>
                </c:pt>
                <c:pt idx="131">
                  <c:v>8149</c:v>
                </c:pt>
                <c:pt idx="132">
                  <c:v>8154</c:v>
                </c:pt>
                <c:pt idx="133">
                  <c:v>8162</c:v>
                </c:pt>
                <c:pt idx="134">
                  <c:v>8187</c:v>
                </c:pt>
                <c:pt idx="135">
                  <c:v>8201</c:v>
                </c:pt>
                <c:pt idx="136">
                  <c:v>8205</c:v>
                </c:pt>
                <c:pt idx="137">
                  <c:v>8208</c:v>
                </c:pt>
                <c:pt idx="138">
                  <c:v>8225</c:v>
                </c:pt>
                <c:pt idx="139">
                  <c:v>8235</c:v>
                </c:pt>
                <c:pt idx="140">
                  <c:v>8246</c:v>
                </c:pt>
                <c:pt idx="141">
                  <c:v>8252</c:v>
                </c:pt>
                <c:pt idx="142">
                  <c:v>8264</c:v>
                </c:pt>
                <c:pt idx="143">
                  <c:v>8274</c:v>
                </c:pt>
                <c:pt idx="144">
                  <c:v>8316</c:v>
                </c:pt>
                <c:pt idx="145">
                  <c:v>8327</c:v>
                </c:pt>
                <c:pt idx="146">
                  <c:v>8342</c:v>
                </c:pt>
                <c:pt idx="147">
                  <c:v>8343</c:v>
                </c:pt>
                <c:pt idx="148">
                  <c:v>8347</c:v>
                </c:pt>
                <c:pt idx="149">
                  <c:v>8349</c:v>
                </c:pt>
                <c:pt idx="150">
                  <c:v>8350</c:v>
                </c:pt>
                <c:pt idx="151">
                  <c:v>8394</c:v>
                </c:pt>
                <c:pt idx="152">
                  <c:v>8423</c:v>
                </c:pt>
                <c:pt idx="153">
                  <c:v>8424</c:v>
                </c:pt>
                <c:pt idx="154">
                  <c:v>8439</c:v>
                </c:pt>
                <c:pt idx="155">
                  <c:v>8445</c:v>
                </c:pt>
                <c:pt idx="156">
                  <c:v>8455</c:v>
                </c:pt>
                <c:pt idx="157">
                  <c:v>8458</c:v>
                </c:pt>
                <c:pt idx="158">
                  <c:v>8458</c:v>
                </c:pt>
                <c:pt idx="159">
                  <c:v>8466</c:v>
                </c:pt>
                <c:pt idx="160">
                  <c:v>8468</c:v>
                </c:pt>
                <c:pt idx="161">
                  <c:v>8486</c:v>
                </c:pt>
                <c:pt idx="162">
                  <c:v>8494</c:v>
                </c:pt>
                <c:pt idx="163">
                  <c:v>8495</c:v>
                </c:pt>
                <c:pt idx="164">
                  <c:v>8516</c:v>
                </c:pt>
                <c:pt idx="165">
                  <c:v>8552</c:v>
                </c:pt>
                <c:pt idx="166">
                  <c:v>8563</c:v>
                </c:pt>
                <c:pt idx="167">
                  <c:v>8568</c:v>
                </c:pt>
                <c:pt idx="168">
                  <c:v>8588</c:v>
                </c:pt>
                <c:pt idx="169">
                  <c:v>8599</c:v>
                </c:pt>
                <c:pt idx="170">
                  <c:v>8612</c:v>
                </c:pt>
                <c:pt idx="171">
                  <c:v>8618</c:v>
                </c:pt>
                <c:pt idx="172">
                  <c:v>8621</c:v>
                </c:pt>
                <c:pt idx="173">
                  <c:v>8641</c:v>
                </c:pt>
                <c:pt idx="174">
                  <c:v>8644</c:v>
                </c:pt>
                <c:pt idx="175">
                  <c:v>8657</c:v>
                </c:pt>
                <c:pt idx="176">
                  <c:v>8662</c:v>
                </c:pt>
                <c:pt idx="177">
                  <c:v>8674</c:v>
                </c:pt>
                <c:pt idx="178">
                  <c:v>8682</c:v>
                </c:pt>
                <c:pt idx="179">
                  <c:v>8684</c:v>
                </c:pt>
                <c:pt idx="180">
                  <c:v>8684</c:v>
                </c:pt>
                <c:pt idx="181">
                  <c:v>8689</c:v>
                </c:pt>
                <c:pt idx="182">
                  <c:v>8706</c:v>
                </c:pt>
                <c:pt idx="183">
                  <c:v>8717</c:v>
                </c:pt>
                <c:pt idx="184">
                  <c:v>8723</c:v>
                </c:pt>
                <c:pt idx="185">
                  <c:v>8736</c:v>
                </c:pt>
                <c:pt idx="186">
                  <c:v>8744</c:v>
                </c:pt>
                <c:pt idx="187">
                  <c:v>8768</c:v>
                </c:pt>
                <c:pt idx="188">
                  <c:v>8770</c:v>
                </c:pt>
                <c:pt idx="189">
                  <c:v>8781</c:v>
                </c:pt>
                <c:pt idx="190">
                  <c:v>8784</c:v>
                </c:pt>
                <c:pt idx="191">
                  <c:v>8785</c:v>
                </c:pt>
                <c:pt idx="192">
                  <c:v>8786</c:v>
                </c:pt>
                <c:pt idx="193">
                  <c:v>8791</c:v>
                </c:pt>
                <c:pt idx="194">
                  <c:v>8795</c:v>
                </c:pt>
                <c:pt idx="195">
                  <c:v>8799</c:v>
                </c:pt>
                <c:pt idx="196">
                  <c:v>8823</c:v>
                </c:pt>
                <c:pt idx="197">
                  <c:v>8846</c:v>
                </c:pt>
                <c:pt idx="198">
                  <c:v>8849</c:v>
                </c:pt>
                <c:pt idx="199">
                  <c:v>8852</c:v>
                </c:pt>
                <c:pt idx="200">
                  <c:v>8859</c:v>
                </c:pt>
                <c:pt idx="201">
                  <c:v>8863</c:v>
                </c:pt>
                <c:pt idx="202">
                  <c:v>8871</c:v>
                </c:pt>
                <c:pt idx="203">
                  <c:v>8900</c:v>
                </c:pt>
                <c:pt idx="204">
                  <c:v>8900</c:v>
                </c:pt>
                <c:pt idx="205">
                  <c:v>8909</c:v>
                </c:pt>
                <c:pt idx="206">
                  <c:v>8928</c:v>
                </c:pt>
                <c:pt idx="207">
                  <c:v>8928</c:v>
                </c:pt>
                <c:pt idx="208">
                  <c:v>8932</c:v>
                </c:pt>
                <c:pt idx="209">
                  <c:v>8938</c:v>
                </c:pt>
                <c:pt idx="210">
                  <c:v>8940</c:v>
                </c:pt>
                <c:pt idx="211">
                  <c:v>8942</c:v>
                </c:pt>
                <c:pt idx="212">
                  <c:v>8963</c:v>
                </c:pt>
                <c:pt idx="213">
                  <c:v>8964</c:v>
                </c:pt>
                <c:pt idx="214">
                  <c:v>8982</c:v>
                </c:pt>
                <c:pt idx="215">
                  <c:v>8994</c:v>
                </c:pt>
                <c:pt idx="216">
                  <c:v>9009</c:v>
                </c:pt>
                <c:pt idx="217">
                  <c:v>9018</c:v>
                </c:pt>
                <c:pt idx="218">
                  <c:v>9019</c:v>
                </c:pt>
                <c:pt idx="219">
                  <c:v>9027</c:v>
                </c:pt>
                <c:pt idx="220">
                  <c:v>9032</c:v>
                </c:pt>
                <c:pt idx="221">
                  <c:v>9054</c:v>
                </c:pt>
                <c:pt idx="222">
                  <c:v>9055</c:v>
                </c:pt>
                <c:pt idx="223">
                  <c:v>9065</c:v>
                </c:pt>
                <c:pt idx="224">
                  <c:v>9083</c:v>
                </c:pt>
                <c:pt idx="225">
                  <c:v>9086</c:v>
                </c:pt>
                <c:pt idx="226">
                  <c:v>9091</c:v>
                </c:pt>
                <c:pt idx="227">
                  <c:v>9103</c:v>
                </c:pt>
                <c:pt idx="228">
                  <c:v>9110</c:v>
                </c:pt>
                <c:pt idx="229">
                  <c:v>9111</c:v>
                </c:pt>
                <c:pt idx="230">
                  <c:v>9118</c:v>
                </c:pt>
                <c:pt idx="231">
                  <c:v>9122</c:v>
                </c:pt>
                <c:pt idx="232">
                  <c:v>9131</c:v>
                </c:pt>
                <c:pt idx="233">
                  <c:v>9133</c:v>
                </c:pt>
                <c:pt idx="234">
                  <c:v>9143</c:v>
                </c:pt>
                <c:pt idx="235">
                  <c:v>9199</c:v>
                </c:pt>
                <c:pt idx="236">
                  <c:v>9202</c:v>
                </c:pt>
                <c:pt idx="237">
                  <c:v>9203</c:v>
                </c:pt>
                <c:pt idx="238">
                  <c:v>9217</c:v>
                </c:pt>
                <c:pt idx="239">
                  <c:v>9240</c:v>
                </c:pt>
                <c:pt idx="240">
                  <c:v>9248</c:v>
                </c:pt>
                <c:pt idx="241">
                  <c:v>9274</c:v>
                </c:pt>
                <c:pt idx="242">
                  <c:v>9280</c:v>
                </c:pt>
                <c:pt idx="243">
                  <c:v>9292</c:v>
                </c:pt>
                <c:pt idx="244">
                  <c:v>9292</c:v>
                </c:pt>
                <c:pt idx="245">
                  <c:v>9342</c:v>
                </c:pt>
                <c:pt idx="246">
                  <c:v>9384</c:v>
                </c:pt>
                <c:pt idx="247">
                  <c:v>9390</c:v>
                </c:pt>
                <c:pt idx="248">
                  <c:v>9404</c:v>
                </c:pt>
                <c:pt idx="249">
                  <c:v>9404</c:v>
                </c:pt>
                <c:pt idx="250">
                  <c:v>9409</c:v>
                </c:pt>
                <c:pt idx="251">
                  <c:v>9417</c:v>
                </c:pt>
                <c:pt idx="252">
                  <c:v>9429</c:v>
                </c:pt>
                <c:pt idx="253">
                  <c:v>9435</c:v>
                </c:pt>
                <c:pt idx="254">
                  <c:v>9440</c:v>
                </c:pt>
                <c:pt idx="255">
                  <c:v>9463</c:v>
                </c:pt>
                <c:pt idx="256">
                  <c:v>9480</c:v>
                </c:pt>
                <c:pt idx="257">
                  <c:v>9486</c:v>
                </c:pt>
                <c:pt idx="258">
                  <c:v>9489</c:v>
                </c:pt>
                <c:pt idx="259">
                  <c:v>9501</c:v>
                </c:pt>
                <c:pt idx="260">
                  <c:v>9504</c:v>
                </c:pt>
                <c:pt idx="261">
                  <c:v>9506</c:v>
                </c:pt>
                <c:pt idx="262">
                  <c:v>9531</c:v>
                </c:pt>
                <c:pt idx="263">
                  <c:v>9545</c:v>
                </c:pt>
                <c:pt idx="264">
                  <c:v>9560</c:v>
                </c:pt>
                <c:pt idx="265">
                  <c:v>9563</c:v>
                </c:pt>
                <c:pt idx="266">
                  <c:v>9571</c:v>
                </c:pt>
                <c:pt idx="267">
                  <c:v>9577</c:v>
                </c:pt>
                <c:pt idx="268">
                  <c:v>9584</c:v>
                </c:pt>
                <c:pt idx="269">
                  <c:v>9591</c:v>
                </c:pt>
                <c:pt idx="270">
                  <c:v>9615</c:v>
                </c:pt>
                <c:pt idx="271">
                  <c:v>9649</c:v>
                </c:pt>
                <c:pt idx="272">
                  <c:v>9650</c:v>
                </c:pt>
                <c:pt idx="273">
                  <c:v>9650</c:v>
                </c:pt>
                <c:pt idx="274">
                  <c:v>9656</c:v>
                </c:pt>
                <c:pt idx="275">
                  <c:v>9675</c:v>
                </c:pt>
                <c:pt idx="276">
                  <c:v>9678</c:v>
                </c:pt>
                <c:pt idx="277">
                  <c:v>9679</c:v>
                </c:pt>
                <c:pt idx="278">
                  <c:v>9681</c:v>
                </c:pt>
                <c:pt idx="279">
                  <c:v>9687</c:v>
                </c:pt>
                <c:pt idx="280">
                  <c:v>9694</c:v>
                </c:pt>
                <c:pt idx="281">
                  <c:v>9700</c:v>
                </c:pt>
                <c:pt idx="282">
                  <c:v>9719</c:v>
                </c:pt>
                <c:pt idx="283">
                  <c:v>9742</c:v>
                </c:pt>
                <c:pt idx="284">
                  <c:v>9743</c:v>
                </c:pt>
                <c:pt idx="285">
                  <c:v>9761</c:v>
                </c:pt>
                <c:pt idx="286">
                  <c:v>9761</c:v>
                </c:pt>
                <c:pt idx="287">
                  <c:v>9768</c:v>
                </c:pt>
                <c:pt idx="288">
                  <c:v>9773</c:v>
                </c:pt>
                <c:pt idx="289">
                  <c:v>9778</c:v>
                </c:pt>
                <c:pt idx="290">
                  <c:v>9787</c:v>
                </c:pt>
                <c:pt idx="291">
                  <c:v>9791</c:v>
                </c:pt>
                <c:pt idx="292">
                  <c:v>9810</c:v>
                </c:pt>
                <c:pt idx="293">
                  <c:v>9858</c:v>
                </c:pt>
                <c:pt idx="294">
                  <c:v>9862</c:v>
                </c:pt>
                <c:pt idx="295">
                  <c:v>9869</c:v>
                </c:pt>
                <c:pt idx="296">
                  <c:v>9880</c:v>
                </c:pt>
                <c:pt idx="297">
                  <c:v>9891</c:v>
                </c:pt>
                <c:pt idx="298">
                  <c:v>9899</c:v>
                </c:pt>
                <c:pt idx="299">
                  <c:v>9925</c:v>
                </c:pt>
                <c:pt idx="300">
                  <c:v>9925</c:v>
                </c:pt>
                <c:pt idx="301">
                  <c:v>9929</c:v>
                </c:pt>
                <c:pt idx="302">
                  <c:v>9934</c:v>
                </c:pt>
                <c:pt idx="303">
                  <c:v>9936</c:v>
                </c:pt>
                <c:pt idx="304">
                  <c:v>9937</c:v>
                </c:pt>
                <c:pt idx="305">
                  <c:v>9937</c:v>
                </c:pt>
                <c:pt idx="306">
                  <c:v>9950</c:v>
                </c:pt>
                <c:pt idx="307">
                  <c:v>9955</c:v>
                </c:pt>
                <c:pt idx="308">
                  <c:v>9979</c:v>
                </c:pt>
                <c:pt idx="309">
                  <c:v>9994</c:v>
                </c:pt>
                <c:pt idx="310">
                  <c:v>10001</c:v>
                </c:pt>
                <c:pt idx="311">
                  <c:v>10053</c:v>
                </c:pt>
                <c:pt idx="312">
                  <c:v>10054</c:v>
                </c:pt>
                <c:pt idx="313">
                  <c:v>10059</c:v>
                </c:pt>
                <c:pt idx="314">
                  <c:v>10061</c:v>
                </c:pt>
                <c:pt idx="315">
                  <c:v>10066</c:v>
                </c:pt>
                <c:pt idx="316">
                  <c:v>10068</c:v>
                </c:pt>
                <c:pt idx="317">
                  <c:v>10069</c:v>
                </c:pt>
                <c:pt idx="318">
                  <c:v>10069</c:v>
                </c:pt>
                <c:pt idx="319">
                  <c:v>10072</c:v>
                </c:pt>
                <c:pt idx="320">
                  <c:v>10077</c:v>
                </c:pt>
                <c:pt idx="321">
                  <c:v>10092</c:v>
                </c:pt>
                <c:pt idx="322">
                  <c:v>10103</c:v>
                </c:pt>
                <c:pt idx="323">
                  <c:v>10104</c:v>
                </c:pt>
                <c:pt idx="324">
                  <c:v>10106</c:v>
                </c:pt>
                <c:pt idx="325">
                  <c:v>10110</c:v>
                </c:pt>
                <c:pt idx="326">
                  <c:v>10117</c:v>
                </c:pt>
                <c:pt idx="327">
                  <c:v>10147</c:v>
                </c:pt>
                <c:pt idx="328">
                  <c:v>10156</c:v>
                </c:pt>
                <c:pt idx="329">
                  <c:v>10161</c:v>
                </c:pt>
                <c:pt idx="330">
                  <c:v>10188</c:v>
                </c:pt>
                <c:pt idx="331">
                  <c:v>10195</c:v>
                </c:pt>
                <c:pt idx="332">
                  <c:v>10196</c:v>
                </c:pt>
                <c:pt idx="333">
                  <c:v>10203</c:v>
                </c:pt>
                <c:pt idx="334">
                  <c:v>10206</c:v>
                </c:pt>
                <c:pt idx="335">
                  <c:v>10210</c:v>
                </c:pt>
                <c:pt idx="336">
                  <c:v>10222</c:v>
                </c:pt>
                <c:pt idx="337">
                  <c:v>10255</c:v>
                </c:pt>
                <c:pt idx="338">
                  <c:v>10258</c:v>
                </c:pt>
                <c:pt idx="339">
                  <c:v>10261</c:v>
                </c:pt>
                <c:pt idx="340">
                  <c:v>10267</c:v>
                </c:pt>
                <c:pt idx="341">
                  <c:v>10267</c:v>
                </c:pt>
                <c:pt idx="342">
                  <c:v>10284</c:v>
                </c:pt>
                <c:pt idx="343">
                  <c:v>10294</c:v>
                </c:pt>
                <c:pt idx="344">
                  <c:v>10296</c:v>
                </c:pt>
                <c:pt idx="345">
                  <c:v>10308</c:v>
                </c:pt>
                <c:pt idx="346">
                  <c:v>10310</c:v>
                </c:pt>
                <c:pt idx="347">
                  <c:v>10317</c:v>
                </c:pt>
                <c:pt idx="348">
                  <c:v>10326</c:v>
                </c:pt>
                <c:pt idx="349">
                  <c:v>10328</c:v>
                </c:pt>
                <c:pt idx="350">
                  <c:v>10374</c:v>
                </c:pt>
                <c:pt idx="351">
                  <c:v>10379</c:v>
                </c:pt>
                <c:pt idx="352">
                  <c:v>10382</c:v>
                </c:pt>
                <c:pt idx="353">
                  <c:v>10396</c:v>
                </c:pt>
                <c:pt idx="354">
                  <c:v>10400</c:v>
                </c:pt>
                <c:pt idx="355">
                  <c:v>10404</c:v>
                </c:pt>
                <c:pt idx="356">
                  <c:v>10408</c:v>
                </c:pt>
                <c:pt idx="357">
                  <c:v>10411</c:v>
                </c:pt>
                <c:pt idx="358">
                  <c:v>10420</c:v>
                </c:pt>
                <c:pt idx="359">
                  <c:v>10421</c:v>
                </c:pt>
                <c:pt idx="360">
                  <c:v>10424</c:v>
                </c:pt>
                <c:pt idx="361">
                  <c:v>10429</c:v>
                </c:pt>
                <c:pt idx="362">
                  <c:v>10435</c:v>
                </c:pt>
                <c:pt idx="363">
                  <c:v>10437</c:v>
                </c:pt>
                <c:pt idx="364">
                  <c:v>10440</c:v>
                </c:pt>
                <c:pt idx="365">
                  <c:v>10454</c:v>
                </c:pt>
                <c:pt idx="366">
                  <c:v>10460</c:v>
                </c:pt>
                <c:pt idx="367">
                  <c:v>10465</c:v>
                </c:pt>
                <c:pt idx="368">
                  <c:v>10485</c:v>
                </c:pt>
                <c:pt idx="369">
                  <c:v>10485</c:v>
                </c:pt>
                <c:pt idx="370">
                  <c:v>10486</c:v>
                </c:pt>
                <c:pt idx="371">
                  <c:v>10494</c:v>
                </c:pt>
                <c:pt idx="372">
                  <c:v>10502</c:v>
                </c:pt>
                <c:pt idx="373">
                  <c:v>10510</c:v>
                </c:pt>
                <c:pt idx="374">
                  <c:v>10542</c:v>
                </c:pt>
                <c:pt idx="375">
                  <c:v>10543</c:v>
                </c:pt>
                <c:pt idx="376">
                  <c:v>10582</c:v>
                </c:pt>
                <c:pt idx="377">
                  <c:v>10587</c:v>
                </c:pt>
                <c:pt idx="378">
                  <c:v>10588</c:v>
                </c:pt>
                <c:pt idx="379">
                  <c:v>10592</c:v>
                </c:pt>
                <c:pt idx="380">
                  <c:v>10593</c:v>
                </c:pt>
                <c:pt idx="381">
                  <c:v>10595</c:v>
                </c:pt>
                <c:pt idx="382">
                  <c:v>10605</c:v>
                </c:pt>
                <c:pt idx="383">
                  <c:v>10606</c:v>
                </c:pt>
                <c:pt idx="384">
                  <c:v>10616</c:v>
                </c:pt>
                <c:pt idx="385">
                  <c:v>10618</c:v>
                </c:pt>
                <c:pt idx="386">
                  <c:v>10638</c:v>
                </c:pt>
                <c:pt idx="387">
                  <c:v>10651</c:v>
                </c:pt>
                <c:pt idx="388">
                  <c:v>10659</c:v>
                </c:pt>
                <c:pt idx="389">
                  <c:v>10677</c:v>
                </c:pt>
                <c:pt idx="390">
                  <c:v>10685</c:v>
                </c:pt>
                <c:pt idx="391">
                  <c:v>10696</c:v>
                </c:pt>
                <c:pt idx="392">
                  <c:v>10706</c:v>
                </c:pt>
                <c:pt idx="393">
                  <c:v>10707</c:v>
                </c:pt>
                <c:pt idx="394">
                  <c:v>10707</c:v>
                </c:pt>
                <c:pt idx="395">
                  <c:v>10713</c:v>
                </c:pt>
                <c:pt idx="396">
                  <c:v>10717</c:v>
                </c:pt>
                <c:pt idx="397">
                  <c:v>10732</c:v>
                </c:pt>
                <c:pt idx="398">
                  <c:v>10736</c:v>
                </c:pt>
                <c:pt idx="399">
                  <c:v>10739</c:v>
                </c:pt>
                <c:pt idx="400">
                  <c:v>10741</c:v>
                </c:pt>
                <c:pt idx="401">
                  <c:v>10741</c:v>
                </c:pt>
                <c:pt idx="402">
                  <c:v>10741</c:v>
                </c:pt>
                <c:pt idx="403">
                  <c:v>10745</c:v>
                </c:pt>
                <c:pt idx="404">
                  <c:v>10762</c:v>
                </c:pt>
                <c:pt idx="405">
                  <c:v>10762</c:v>
                </c:pt>
                <c:pt idx="406">
                  <c:v>10776</c:v>
                </c:pt>
                <c:pt idx="407">
                  <c:v>10802</c:v>
                </c:pt>
                <c:pt idx="408">
                  <c:v>10809</c:v>
                </c:pt>
                <c:pt idx="409">
                  <c:v>10813</c:v>
                </c:pt>
                <c:pt idx="410">
                  <c:v>10817</c:v>
                </c:pt>
                <c:pt idx="411">
                  <c:v>10819</c:v>
                </c:pt>
                <c:pt idx="412">
                  <c:v>10820</c:v>
                </c:pt>
                <c:pt idx="413">
                  <c:v>10825</c:v>
                </c:pt>
                <c:pt idx="414">
                  <c:v>10827</c:v>
                </c:pt>
                <c:pt idx="415">
                  <c:v>10830</c:v>
                </c:pt>
                <c:pt idx="416">
                  <c:v>10839</c:v>
                </c:pt>
                <c:pt idx="417">
                  <c:v>10843</c:v>
                </c:pt>
                <c:pt idx="418">
                  <c:v>10847</c:v>
                </c:pt>
                <c:pt idx="419">
                  <c:v>10857</c:v>
                </c:pt>
                <c:pt idx="420">
                  <c:v>10864</c:v>
                </c:pt>
                <c:pt idx="421">
                  <c:v>10865</c:v>
                </c:pt>
                <c:pt idx="422">
                  <c:v>10874</c:v>
                </c:pt>
                <c:pt idx="423">
                  <c:v>10879</c:v>
                </c:pt>
                <c:pt idx="424">
                  <c:v>10883</c:v>
                </c:pt>
                <c:pt idx="425">
                  <c:v>10891</c:v>
                </c:pt>
                <c:pt idx="426">
                  <c:v>10894</c:v>
                </c:pt>
                <c:pt idx="427">
                  <c:v>10908</c:v>
                </c:pt>
                <c:pt idx="428">
                  <c:v>10915</c:v>
                </c:pt>
                <c:pt idx="429">
                  <c:v>10919</c:v>
                </c:pt>
                <c:pt idx="430">
                  <c:v>10930</c:v>
                </c:pt>
                <c:pt idx="431">
                  <c:v>10947</c:v>
                </c:pt>
                <c:pt idx="432">
                  <c:v>10959</c:v>
                </c:pt>
                <c:pt idx="433">
                  <c:v>10969</c:v>
                </c:pt>
                <c:pt idx="434">
                  <c:v>10971</c:v>
                </c:pt>
                <c:pt idx="435">
                  <c:v>10985</c:v>
                </c:pt>
                <c:pt idx="436">
                  <c:v>11000</c:v>
                </c:pt>
                <c:pt idx="437">
                  <c:v>11007</c:v>
                </c:pt>
                <c:pt idx="438">
                  <c:v>11009</c:v>
                </c:pt>
                <c:pt idx="439">
                  <c:v>11032</c:v>
                </c:pt>
                <c:pt idx="440">
                  <c:v>11041</c:v>
                </c:pt>
                <c:pt idx="441">
                  <c:v>11049</c:v>
                </c:pt>
                <c:pt idx="442">
                  <c:v>11063</c:v>
                </c:pt>
                <c:pt idx="443">
                  <c:v>11066</c:v>
                </c:pt>
                <c:pt idx="444">
                  <c:v>11079</c:v>
                </c:pt>
                <c:pt idx="445">
                  <c:v>11088</c:v>
                </c:pt>
                <c:pt idx="446">
                  <c:v>11116</c:v>
                </c:pt>
                <c:pt idx="447">
                  <c:v>11129</c:v>
                </c:pt>
                <c:pt idx="448">
                  <c:v>11130</c:v>
                </c:pt>
                <c:pt idx="449">
                  <c:v>11139</c:v>
                </c:pt>
                <c:pt idx="450">
                  <c:v>11152</c:v>
                </c:pt>
                <c:pt idx="451">
                  <c:v>11173</c:v>
                </c:pt>
                <c:pt idx="452">
                  <c:v>11176</c:v>
                </c:pt>
                <c:pt idx="453">
                  <c:v>11179</c:v>
                </c:pt>
                <c:pt idx="454">
                  <c:v>11181</c:v>
                </c:pt>
                <c:pt idx="455">
                  <c:v>11186</c:v>
                </c:pt>
                <c:pt idx="456">
                  <c:v>11192</c:v>
                </c:pt>
                <c:pt idx="457">
                  <c:v>11213</c:v>
                </c:pt>
                <c:pt idx="458">
                  <c:v>11227</c:v>
                </c:pt>
                <c:pt idx="459">
                  <c:v>11229</c:v>
                </c:pt>
                <c:pt idx="460">
                  <c:v>11244</c:v>
                </c:pt>
                <c:pt idx="461">
                  <c:v>11246</c:v>
                </c:pt>
                <c:pt idx="462">
                  <c:v>11247</c:v>
                </c:pt>
                <c:pt idx="463">
                  <c:v>11248</c:v>
                </c:pt>
                <c:pt idx="464">
                  <c:v>11248</c:v>
                </c:pt>
                <c:pt idx="465">
                  <c:v>11251</c:v>
                </c:pt>
                <c:pt idx="466">
                  <c:v>11251</c:v>
                </c:pt>
                <c:pt idx="467">
                  <c:v>11255</c:v>
                </c:pt>
                <c:pt idx="468">
                  <c:v>11258</c:v>
                </c:pt>
                <c:pt idx="469">
                  <c:v>11265</c:v>
                </c:pt>
                <c:pt idx="470">
                  <c:v>11292</c:v>
                </c:pt>
                <c:pt idx="471">
                  <c:v>11299</c:v>
                </c:pt>
                <c:pt idx="472">
                  <c:v>11300</c:v>
                </c:pt>
                <c:pt idx="473">
                  <c:v>11301</c:v>
                </c:pt>
                <c:pt idx="474">
                  <c:v>11302</c:v>
                </c:pt>
                <c:pt idx="475">
                  <c:v>11303</c:v>
                </c:pt>
                <c:pt idx="476">
                  <c:v>11309</c:v>
                </c:pt>
                <c:pt idx="477">
                  <c:v>11315</c:v>
                </c:pt>
                <c:pt idx="478">
                  <c:v>11320</c:v>
                </c:pt>
                <c:pt idx="479">
                  <c:v>11324</c:v>
                </c:pt>
                <c:pt idx="480">
                  <c:v>11332</c:v>
                </c:pt>
                <c:pt idx="481">
                  <c:v>11339</c:v>
                </c:pt>
                <c:pt idx="482">
                  <c:v>11355</c:v>
                </c:pt>
                <c:pt idx="483">
                  <c:v>11365</c:v>
                </c:pt>
                <c:pt idx="484">
                  <c:v>11374</c:v>
                </c:pt>
                <c:pt idx="485">
                  <c:v>11376</c:v>
                </c:pt>
                <c:pt idx="486">
                  <c:v>11378</c:v>
                </c:pt>
                <c:pt idx="487">
                  <c:v>11381</c:v>
                </c:pt>
                <c:pt idx="488">
                  <c:v>11389</c:v>
                </c:pt>
                <c:pt idx="489">
                  <c:v>11397</c:v>
                </c:pt>
                <c:pt idx="490">
                  <c:v>11414</c:v>
                </c:pt>
                <c:pt idx="491">
                  <c:v>11435</c:v>
                </c:pt>
                <c:pt idx="492">
                  <c:v>11443</c:v>
                </c:pt>
                <c:pt idx="493">
                  <c:v>11443</c:v>
                </c:pt>
                <c:pt idx="494">
                  <c:v>11460</c:v>
                </c:pt>
                <c:pt idx="495">
                  <c:v>11463</c:v>
                </c:pt>
                <c:pt idx="496">
                  <c:v>11471</c:v>
                </c:pt>
                <c:pt idx="497">
                  <c:v>11477</c:v>
                </c:pt>
                <c:pt idx="498">
                  <c:v>11483</c:v>
                </c:pt>
                <c:pt idx="499">
                  <c:v>11489</c:v>
                </c:pt>
                <c:pt idx="500">
                  <c:v>11502</c:v>
                </c:pt>
                <c:pt idx="501">
                  <c:v>11502</c:v>
                </c:pt>
                <c:pt idx="502">
                  <c:v>11518</c:v>
                </c:pt>
                <c:pt idx="503">
                  <c:v>11533</c:v>
                </c:pt>
                <c:pt idx="504">
                  <c:v>11533</c:v>
                </c:pt>
                <c:pt idx="505">
                  <c:v>11546</c:v>
                </c:pt>
                <c:pt idx="506">
                  <c:v>11568</c:v>
                </c:pt>
                <c:pt idx="507">
                  <c:v>11575</c:v>
                </c:pt>
                <c:pt idx="508">
                  <c:v>11583</c:v>
                </c:pt>
                <c:pt idx="509">
                  <c:v>11586</c:v>
                </c:pt>
                <c:pt idx="510">
                  <c:v>11588</c:v>
                </c:pt>
                <c:pt idx="511">
                  <c:v>11599</c:v>
                </c:pt>
                <c:pt idx="512">
                  <c:v>11603</c:v>
                </c:pt>
                <c:pt idx="513">
                  <c:v>11629</c:v>
                </c:pt>
                <c:pt idx="514">
                  <c:v>11642</c:v>
                </c:pt>
                <c:pt idx="515">
                  <c:v>11651</c:v>
                </c:pt>
                <c:pt idx="516">
                  <c:v>11655</c:v>
                </c:pt>
                <c:pt idx="517">
                  <c:v>11656</c:v>
                </c:pt>
                <c:pt idx="518">
                  <c:v>11657</c:v>
                </c:pt>
                <c:pt idx="519">
                  <c:v>11669</c:v>
                </c:pt>
                <c:pt idx="520">
                  <c:v>11687</c:v>
                </c:pt>
                <c:pt idx="521">
                  <c:v>11695</c:v>
                </c:pt>
                <c:pt idx="522">
                  <c:v>11703</c:v>
                </c:pt>
                <c:pt idx="523">
                  <c:v>11709</c:v>
                </c:pt>
                <c:pt idx="524">
                  <c:v>11723</c:v>
                </c:pt>
                <c:pt idx="525">
                  <c:v>11723</c:v>
                </c:pt>
                <c:pt idx="526">
                  <c:v>11731</c:v>
                </c:pt>
                <c:pt idx="527">
                  <c:v>11734</c:v>
                </c:pt>
                <c:pt idx="528">
                  <c:v>11735</c:v>
                </c:pt>
                <c:pt idx="529">
                  <c:v>11735</c:v>
                </c:pt>
                <c:pt idx="530">
                  <c:v>11737</c:v>
                </c:pt>
                <c:pt idx="531">
                  <c:v>11743</c:v>
                </c:pt>
                <c:pt idx="532">
                  <c:v>11744</c:v>
                </c:pt>
                <c:pt idx="533">
                  <c:v>11751</c:v>
                </c:pt>
                <c:pt idx="534">
                  <c:v>11751</c:v>
                </c:pt>
                <c:pt idx="535">
                  <c:v>11753</c:v>
                </c:pt>
                <c:pt idx="536">
                  <c:v>11754</c:v>
                </c:pt>
                <c:pt idx="537">
                  <c:v>11757</c:v>
                </c:pt>
                <c:pt idx="538">
                  <c:v>11765</c:v>
                </c:pt>
                <c:pt idx="539">
                  <c:v>11767</c:v>
                </c:pt>
                <c:pt idx="540">
                  <c:v>11774</c:v>
                </c:pt>
                <c:pt idx="541">
                  <c:v>11781</c:v>
                </c:pt>
                <c:pt idx="542">
                  <c:v>11792</c:v>
                </c:pt>
                <c:pt idx="543">
                  <c:v>11798</c:v>
                </c:pt>
                <c:pt idx="544">
                  <c:v>11816</c:v>
                </c:pt>
                <c:pt idx="545">
                  <c:v>11829</c:v>
                </c:pt>
                <c:pt idx="546">
                  <c:v>11844</c:v>
                </c:pt>
                <c:pt idx="547">
                  <c:v>11860</c:v>
                </c:pt>
                <c:pt idx="548">
                  <c:v>11865</c:v>
                </c:pt>
                <c:pt idx="549">
                  <c:v>11868</c:v>
                </c:pt>
                <c:pt idx="550">
                  <c:v>11885</c:v>
                </c:pt>
                <c:pt idx="551">
                  <c:v>11893</c:v>
                </c:pt>
                <c:pt idx="552">
                  <c:v>11902</c:v>
                </c:pt>
                <c:pt idx="553">
                  <c:v>11909</c:v>
                </c:pt>
                <c:pt idx="554">
                  <c:v>11915</c:v>
                </c:pt>
                <c:pt idx="555">
                  <c:v>11922</c:v>
                </c:pt>
                <c:pt idx="556">
                  <c:v>11924</c:v>
                </c:pt>
                <c:pt idx="557">
                  <c:v>11925</c:v>
                </c:pt>
                <c:pt idx="558">
                  <c:v>11926</c:v>
                </c:pt>
                <c:pt idx="559">
                  <c:v>11931</c:v>
                </c:pt>
                <c:pt idx="560">
                  <c:v>11934</c:v>
                </c:pt>
                <c:pt idx="561">
                  <c:v>11943</c:v>
                </c:pt>
                <c:pt idx="562">
                  <c:v>11967</c:v>
                </c:pt>
                <c:pt idx="563">
                  <c:v>11971</c:v>
                </c:pt>
                <c:pt idx="564">
                  <c:v>11971</c:v>
                </c:pt>
                <c:pt idx="565">
                  <c:v>11980</c:v>
                </c:pt>
                <c:pt idx="566">
                  <c:v>11983</c:v>
                </c:pt>
                <c:pt idx="567">
                  <c:v>11984</c:v>
                </c:pt>
                <c:pt idx="568">
                  <c:v>11988</c:v>
                </c:pt>
                <c:pt idx="569">
                  <c:v>11991</c:v>
                </c:pt>
                <c:pt idx="570">
                  <c:v>12002</c:v>
                </c:pt>
                <c:pt idx="571">
                  <c:v>12024</c:v>
                </c:pt>
                <c:pt idx="572">
                  <c:v>12029</c:v>
                </c:pt>
                <c:pt idx="573">
                  <c:v>12034</c:v>
                </c:pt>
                <c:pt idx="574">
                  <c:v>12045</c:v>
                </c:pt>
                <c:pt idx="575">
                  <c:v>12054</c:v>
                </c:pt>
                <c:pt idx="576">
                  <c:v>12072</c:v>
                </c:pt>
                <c:pt idx="577">
                  <c:v>12081</c:v>
                </c:pt>
                <c:pt idx="578">
                  <c:v>12091</c:v>
                </c:pt>
                <c:pt idx="579">
                  <c:v>12094</c:v>
                </c:pt>
                <c:pt idx="580">
                  <c:v>12095</c:v>
                </c:pt>
                <c:pt idx="581">
                  <c:v>12098</c:v>
                </c:pt>
                <c:pt idx="582">
                  <c:v>12101</c:v>
                </c:pt>
                <c:pt idx="583">
                  <c:v>12104</c:v>
                </c:pt>
                <c:pt idx="584">
                  <c:v>12105</c:v>
                </c:pt>
                <c:pt idx="585">
                  <c:v>12105</c:v>
                </c:pt>
                <c:pt idx="586">
                  <c:v>12112</c:v>
                </c:pt>
                <c:pt idx="587">
                  <c:v>12112</c:v>
                </c:pt>
                <c:pt idx="588">
                  <c:v>12121</c:v>
                </c:pt>
                <c:pt idx="589">
                  <c:v>12125</c:v>
                </c:pt>
                <c:pt idx="590">
                  <c:v>12129</c:v>
                </c:pt>
                <c:pt idx="591">
                  <c:v>12147</c:v>
                </c:pt>
                <c:pt idx="592">
                  <c:v>12151</c:v>
                </c:pt>
                <c:pt idx="593">
                  <c:v>12157</c:v>
                </c:pt>
                <c:pt idx="594">
                  <c:v>12174</c:v>
                </c:pt>
                <c:pt idx="595">
                  <c:v>12182</c:v>
                </c:pt>
                <c:pt idx="596">
                  <c:v>12220</c:v>
                </c:pt>
                <c:pt idx="597">
                  <c:v>12223</c:v>
                </c:pt>
                <c:pt idx="598">
                  <c:v>12239</c:v>
                </c:pt>
                <c:pt idx="599">
                  <c:v>12240</c:v>
                </c:pt>
                <c:pt idx="600">
                  <c:v>12271</c:v>
                </c:pt>
                <c:pt idx="601">
                  <c:v>12272</c:v>
                </c:pt>
                <c:pt idx="602">
                  <c:v>12272</c:v>
                </c:pt>
                <c:pt idx="603">
                  <c:v>12291</c:v>
                </c:pt>
                <c:pt idx="604">
                  <c:v>12293</c:v>
                </c:pt>
                <c:pt idx="605">
                  <c:v>12304</c:v>
                </c:pt>
                <c:pt idx="606">
                  <c:v>12310</c:v>
                </c:pt>
                <c:pt idx="607">
                  <c:v>12310</c:v>
                </c:pt>
                <c:pt idx="608">
                  <c:v>12313</c:v>
                </c:pt>
                <c:pt idx="609">
                  <c:v>12322</c:v>
                </c:pt>
                <c:pt idx="610">
                  <c:v>12335</c:v>
                </c:pt>
                <c:pt idx="611">
                  <c:v>12337</c:v>
                </c:pt>
                <c:pt idx="612">
                  <c:v>12356</c:v>
                </c:pt>
                <c:pt idx="613">
                  <c:v>12376</c:v>
                </c:pt>
                <c:pt idx="614">
                  <c:v>12381</c:v>
                </c:pt>
                <c:pt idx="615">
                  <c:v>12387</c:v>
                </c:pt>
                <c:pt idx="616">
                  <c:v>12393</c:v>
                </c:pt>
                <c:pt idx="617">
                  <c:v>12404</c:v>
                </c:pt>
                <c:pt idx="618">
                  <c:v>12408</c:v>
                </c:pt>
                <c:pt idx="619">
                  <c:v>12415</c:v>
                </c:pt>
                <c:pt idx="620">
                  <c:v>12443</c:v>
                </c:pt>
                <c:pt idx="621">
                  <c:v>12447</c:v>
                </c:pt>
                <c:pt idx="622">
                  <c:v>12447</c:v>
                </c:pt>
                <c:pt idx="623">
                  <c:v>12451</c:v>
                </c:pt>
                <c:pt idx="624">
                  <c:v>12454</c:v>
                </c:pt>
                <c:pt idx="625">
                  <c:v>12459</c:v>
                </c:pt>
                <c:pt idx="626">
                  <c:v>12463</c:v>
                </c:pt>
                <c:pt idx="627">
                  <c:v>12464</c:v>
                </c:pt>
                <c:pt idx="628">
                  <c:v>12473</c:v>
                </c:pt>
                <c:pt idx="629">
                  <c:v>12483</c:v>
                </c:pt>
                <c:pt idx="630">
                  <c:v>12489</c:v>
                </c:pt>
                <c:pt idx="631">
                  <c:v>12493</c:v>
                </c:pt>
                <c:pt idx="632">
                  <c:v>12496</c:v>
                </c:pt>
                <c:pt idx="633">
                  <c:v>12501</c:v>
                </c:pt>
                <c:pt idx="634">
                  <c:v>12516</c:v>
                </c:pt>
                <c:pt idx="635">
                  <c:v>12523</c:v>
                </c:pt>
                <c:pt idx="636">
                  <c:v>12525</c:v>
                </c:pt>
                <c:pt idx="637">
                  <c:v>12526</c:v>
                </c:pt>
                <c:pt idx="638">
                  <c:v>12544</c:v>
                </c:pt>
                <c:pt idx="639">
                  <c:v>12551</c:v>
                </c:pt>
                <c:pt idx="640">
                  <c:v>12577</c:v>
                </c:pt>
                <c:pt idx="641">
                  <c:v>12579</c:v>
                </c:pt>
                <c:pt idx="642">
                  <c:v>12591</c:v>
                </c:pt>
                <c:pt idx="643">
                  <c:v>12599</c:v>
                </c:pt>
                <c:pt idx="644">
                  <c:v>12631</c:v>
                </c:pt>
                <c:pt idx="645">
                  <c:v>12631</c:v>
                </c:pt>
                <c:pt idx="646">
                  <c:v>12632</c:v>
                </c:pt>
                <c:pt idx="647">
                  <c:v>12633</c:v>
                </c:pt>
                <c:pt idx="648">
                  <c:v>12646</c:v>
                </c:pt>
                <c:pt idx="649">
                  <c:v>12654</c:v>
                </c:pt>
                <c:pt idx="650">
                  <c:v>12658</c:v>
                </c:pt>
                <c:pt idx="651">
                  <c:v>12658</c:v>
                </c:pt>
                <c:pt idx="652">
                  <c:v>12676</c:v>
                </c:pt>
                <c:pt idx="653">
                  <c:v>12682</c:v>
                </c:pt>
                <c:pt idx="654">
                  <c:v>12692</c:v>
                </c:pt>
                <c:pt idx="655">
                  <c:v>12693</c:v>
                </c:pt>
                <c:pt idx="656">
                  <c:v>12693</c:v>
                </c:pt>
                <c:pt idx="657">
                  <c:v>12706</c:v>
                </c:pt>
                <c:pt idx="658">
                  <c:v>12707</c:v>
                </c:pt>
                <c:pt idx="659">
                  <c:v>12715</c:v>
                </c:pt>
                <c:pt idx="660">
                  <c:v>12735</c:v>
                </c:pt>
                <c:pt idx="661">
                  <c:v>12744</c:v>
                </c:pt>
                <c:pt idx="662">
                  <c:v>12746</c:v>
                </c:pt>
                <c:pt idx="663">
                  <c:v>12756</c:v>
                </c:pt>
                <c:pt idx="664">
                  <c:v>12759</c:v>
                </c:pt>
                <c:pt idx="665">
                  <c:v>12759</c:v>
                </c:pt>
                <c:pt idx="666">
                  <c:v>12765</c:v>
                </c:pt>
                <c:pt idx="667">
                  <c:v>12766</c:v>
                </c:pt>
                <c:pt idx="668">
                  <c:v>12769</c:v>
                </c:pt>
                <c:pt idx="669">
                  <c:v>12778</c:v>
                </c:pt>
                <c:pt idx="670">
                  <c:v>12784</c:v>
                </c:pt>
                <c:pt idx="671">
                  <c:v>12806</c:v>
                </c:pt>
                <c:pt idx="672">
                  <c:v>12809</c:v>
                </c:pt>
                <c:pt idx="673">
                  <c:v>12814</c:v>
                </c:pt>
                <c:pt idx="674">
                  <c:v>12827</c:v>
                </c:pt>
                <c:pt idx="675">
                  <c:v>12842</c:v>
                </c:pt>
                <c:pt idx="676">
                  <c:v>12844</c:v>
                </c:pt>
                <c:pt idx="677">
                  <c:v>12845</c:v>
                </c:pt>
                <c:pt idx="678">
                  <c:v>12851</c:v>
                </c:pt>
                <c:pt idx="679">
                  <c:v>12855</c:v>
                </c:pt>
                <c:pt idx="680">
                  <c:v>12860</c:v>
                </c:pt>
                <c:pt idx="681">
                  <c:v>12870</c:v>
                </c:pt>
                <c:pt idx="682">
                  <c:v>12871</c:v>
                </c:pt>
                <c:pt idx="683">
                  <c:v>12882</c:v>
                </c:pt>
                <c:pt idx="684">
                  <c:v>12899</c:v>
                </c:pt>
                <c:pt idx="685">
                  <c:v>12901</c:v>
                </c:pt>
                <c:pt idx="686">
                  <c:v>12928</c:v>
                </c:pt>
                <c:pt idx="687">
                  <c:v>12949</c:v>
                </c:pt>
                <c:pt idx="688">
                  <c:v>12961</c:v>
                </c:pt>
                <c:pt idx="689">
                  <c:v>12995</c:v>
                </c:pt>
                <c:pt idx="690">
                  <c:v>13009</c:v>
                </c:pt>
                <c:pt idx="691">
                  <c:v>13031</c:v>
                </c:pt>
                <c:pt idx="692">
                  <c:v>13042</c:v>
                </c:pt>
                <c:pt idx="693">
                  <c:v>13049</c:v>
                </c:pt>
                <c:pt idx="694">
                  <c:v>13057</c:v>
                </c:pt>
                <c:pt idx="695">
                  <c:v>13059</c:v>
                </c:pt>
                <c:pt idx="696">
                  <c:v>13070</c:v>
                </c:pt>
                <c:pt idx="697">
                  <c:v>13074</c:v>
                </c:pt>
                <c:pt idx="698">
                  <c:v>13090</c:v>
                </c:pt>
                <c:pt idx="699">
                  <c:v>13115</c:v>
                </c:pt>
                <c:pt idx="700">
                  <c:v>13115</c:v>
                </c:pt>
                <c:pt idx="701">
                  <c:v>13122</c:v>
                </c:pt>
                <c:pt idx="702">
                  <c:v>13162</c:v>
                </c:pt>
                <c:pt idx="703">
                  <c:v>13166</c:v>
                </c:pt>
                <c:pt idx="704">
                  <c:v>13182</c:v>
                </c:pt>
                <c:pt idx="705">
                  <c:v>13191</c:v>
                </c:pt>
                <c:pt idx="706">
                  <c:v>13192</c:v>
                </c:pt>
                <c:pt idx="707">
                  <c:v>13193</c:v>
                </c:pt>
                <c:pt idx="708">
                  <c:v>13201</c:v>
                </c:pt>
                <c:pt idx="709">
                  <c:v>13207</c:v>
                </c:pt>
                <c:pt idx="710">
                  <c:v>13208</c:v>
                </c:pt>
                <c:pt idx="711">
                  <c:v>13210</c:v>
                </c:pt>
                <c:pt idx="712">
                  <c:v>13214</c:v>
                </c:pt>
                <c:pt idx="713">
                  <c:v>13222</c:v>
                </c:pt>
                <c:pt idx="714">
                  <c:v>13224</c:v>
                </c:pt>
                <c:pt idx="715">
                  <c:v>13245</c:v>
                </c:pt>
                <c:pt idx="716">
                  <c:v>13251</c:v>
                </c:pt>
                <c:pt idx="717">
                  <c:v>13254</c:v>
                </c:pt>
                <c:pt idx="718">
                  <c:v>13257</c:v>
                </c:pt>
                <c:pt idx="719">
                  <c:v>13279</c:v>
                </c:pt>
                <c:pt idx="720">
                  <c:v>13290</c:v>
                </c:pt>
                <c:pt idx="721">
                  <c:v>13290</c:v>
                </c:pt>
                <c:pt idx="722">
                  <c:v>13293</c:v>
                </c:pt>
                <c:pt idx="723">
                  <c:v>13303</c:v>
                </c:pt>
                <c:pt idx="724">
                  <c:v>13315</c:v>
                </c:pt>
                <c:pt idx="725">
                  <c:v>13316</c:v>
                </c:pt>
                <c:pt idx="726">
                  <c:v>13356</c:v>
                </c:pt>
                <c:pt idx="727">
                  <c:v>13365</c:v>
                </c:pt>
                <c:pt idx="728">
                  <c:v>13366</c:v>
                </c:pt>
                <c:pt idx="729">
                  <c:v>13372</c:v>
                </c:pt>
                <c:pt idx="730">
                  <c:v>13374</c:v>
                </c:pt>
                <c:pt idx="731">
                  <c:v>13400</c:v>
                </c:pt>
                <c:pt idx="732">
                  <c:v>13407</c:v>
                </c:pt>
                <c:pt idx="733">
                  <c:v>13407</c:v>
                </c:pt>
                <c:pt idx="734">
                  <c:v>13415</c:v>
                </c:pt>
                <c:pt idx="735">
                  <c:v>13418</c:v>
                </c:pt>
                <c:pt idx="736">
                  <c:v>13419</c:v>
                </c:pt>
                <c:pt idx="737">
                  <c:v>13423</c:v>
                </c:pt>
                <c:pt idx="738">
                  <c:v>13432</c:v>
                </c:pt>
                <c:pt idx="739">
                  <c:v>13438</c:v>
                </c:pt>
                <c:pt idx="740">
                  <c:v>13439</c:v>
                </c:pt>
                <c:pt idx="741">
                  <c:v>13445</c:v>
                </c:pt>
                <c:pt idx="742">
                  <c:v>13448</c:v>
                </c:pt>
                <c:pt idx="743">
                  <c:v>13459</c:v>
                </c:pt>
                <c:pt idx="744">
                  <c:v>13459</c:v>
                </c:pt>
                <c:pt idx="745">
                  <c:v>13465</c:v>
                </c:pt>
                <c:pt idx="746">
                  <c:v>13474</c:v>
                </c:pt>
                <c:pt idx="747">
                  <c:v>13475</c:v>
                </c:pt>
                <c:pt idx="748">
                  <c:v>13479</c:v>
                </c:pt>
                <c:pt idx="749">
                  <c:v>13489</c:v>
                </c:pt>
                <c:pt idx="750">
                  <c:v>13493</c:v>
                </c:pt>
                <c:pt idx="751">
                  <c:v>13501</c:v>
                </c:pt>
                <c:pt idx="752">
                  <c:v>13501</c:v>
                </c:pt>
                <c:pt idx="753">
                  <c:v>13503</c:v>
                </c:pt>
                <c:pt idx="754">
                  <c:v>13511</c:v>
                </c:pt>
                <c:pt idx="755">
                  <c:v>13518</c:v>
                </c:pt>
                <c:pt idx="756">
                  <c:v>13526</c:v>
                </c:pt>
                <c:pt idx="757">
                  <c:v>13543</c:v>
                </c:pt>
                <c:pt idx="758">
                  <c:v>13559</c:v>
                </c:pt>
                <c:pt idx="759">
                  <c:v>13559</c:v>
                </c:pt>
                <c:pt idx="760">
                  <c:v>13577</c:v>
                </c:pt>
                <c:pt idx="761">
                  <c:v>13577</c:v>
                </c:pt>
                <c:pt idx="762">
                  <c:v>13582</c:v>
                </c:pt>
                <c:pt idx="763">
                  <c:v>13584</c:v>
                </c:pt>
                <c:pt idx="764">
                  <c:v>13586</c:v>
                </c:pt>
                <c:pt idx="765">
                  <c:v>13588</c:v>
                </c:pt>
                <c:pt idx="766">
                  <c:v>13601</c:v>
                </c:pt>
                <c:pt idx="767">
                  <c:v>13601</c:v>
                </c:pt>
                <c:pt idx="768">
                  <c:v>13604</c:v>
                </c:pt>
                <c:pt idx="769">
                  <c:v>13621</c:v>
                </c:pt>
                <c:pt idx="770">
                  <c:v>13637</c:v>
                </c:pt>
                <c:pt idx="771">
                  <c:v>13644</c:v>
                </c:pt>
                <c:pt idx="772">
                  <c:v>13661</c:v>
                </c:pt>
                <c:pt idx="773">
                  <c:v>13666</c:v>
                </c:pt>
                <c:pt idx="774">
                  <c:v>13671</c:v>
                </c:pt>
                <c:pt idx="775">
                  <c:v>13686</c:v>
                </c:pt>
                <c:pt idx="776">
                  <c:v>13690</c:v>
                </c:pt>
                <c:pt idx="777">
                  <c:v>13697</c:v>
                </c:pt>
                <c:pt idx="778">
                  <c:v>13704</c:v>
                </c:pt>
                <c:pt idx="779">
                  <c:v>13712</c:v>
                </c:pt>
                <c:pt idx="780">
                  <c:v>13715</c:v>
                </c:pt>
                <c:pt idx="781">
                  <c:v>13730</c:v>
                </c:pt>
                <c:pt idx="782">
                  <c:v>13743</c:v>
                </c:pt>
                <c:pt idx="783">
                  <c:v>13743</c:v>
                </c:pt>
                <c:pt idx="784">
                  <c:v>13766</c:v>
                </c:pt>
                <c:pt idx="785">
                  <c:v>13778</c:v>
                </c:pt>
                <c:pt idx="786">
                  <c:v>13786</c:v>
                </c:pt>
                <c:pt idx="787">
                  <c:v>13789</c:v>
                </c:pt>
                <c:pt idx="788">
                  <c:v>13799</c:v>
                </c:pt>
                <c:pt idx="789">
                  <c:v>13799</c:v>
                </c:pt>
                <c:pt idx="790">
                  <c:v>13802</c:v>
                </c:pt>
                <c:pt idx="791">
                  <c:v>13822</c:v>
                </c:pt>
                <c:pt idx="792">
                  <c:v>13822</c:v>
                </c:pt>
                <c:pt idx="793">
                  <c:v>13831</c:v>
                </c:pt>
                <c:pt idx="794">
                  <c:v>13841</c:v>
                </c:pt>
                <c:pt idx="795">
                  <c:v>13846</c:v>
                </c:pt>
                <c:pt idx="796">
                  <c:v>13851</c:v>
                </c:pt>
                <c:pt idx="797">
                  <c:v>13856</c:v>
                </c:pt>
                <c:pt idx="798">
                  <c:v>13869</c:v>
                </c:pt>
                <c:pt idx="799">
                  <c:v>13871</c:v>
                </c:pt>
                <c:pt idx="800">
                  <c:v>13876</c:v>
                </c:pt>
                <c:pt idx="801">
                  <c:v>13886</c:v>
                </c:pt>
                <c:pt idx="802">
                  <c:v>13889</c:v>
                </c:pt>
                <c:pt idx="803">
                  <c:v>13899</c:v>
                </c:pt>
                <c:pt idx="804">
                  <c:v>13906</c:v>
                </c:pt>
                <c:pt idx="805">
                  <c:v>13915</c:v>
                </c:pt>
                <c:pt idx="806">
                  <c:v>13922</c:v>
                </c:pt>
                <c:pt idx="807">
                  <c:v>13924</c:v>
                </c:pt>
                <c:pt idx="808">
                  <c:v>13932</c:v>
                </c:pt>
                <c:pt idx="809">
                  <c:v>13949</c:v>
                </c:pt>
                <c:pt idx="810">
                  <c:v>13951</c:v>
                </c:pt>
                <c:pt idx="811">
                  <c:v>13963</c:v>
                </c:pt>
                <c:pt idx="812">
                  <c:v>13974</c:v>
                </c:pt>
                <c:pt idx="813">
                  <c:v>13977</c:v>
                </c:pt>
                <c:pt idx="814">
                  <c:v>13989</c:v>
                </c:pt>
                <c:pt idx="815">
                  <c:v>13996</c:v>
                </c:pt>
                <c:pt idx="816">
                  <c:v>14003</c:v>
                </c:pt>
                <c:pt idx="817">
                  <c:v>14006</c:v>
                </c:pt>
                <c:pt idx="818">
                  <c:v>14022</c:v>
                </c:pt>
                <c:pt idx="819">
                  <c:v>14030</c:v>
                </c:pt>
                <c:pt idx="820">
                  <c:v>14044</c:v>
                </c:pt>
                <c:pt idx="821">
                  <c:v>14047</c:v>
                </c:pt>
                <c:pt idx="822">
                  <c:v>14055</c:v>
                </c:pt>
                <c:pt idx="823">
                  <c:v>14058</c:v>
                </c:pt>
                <c:pt idx="824">
                  <c:v>14093</c:v>
                </c:pt>
                <c:pt idx="825">
                  <c:v>14098</c:v>
                </c:pt>
                <c:pt idx="826">
                  <c:v>14101</c:v>
                </c:pt>
                <c:pt idx="827">
                  <c:v>14102</c:v>
                </c:pt>
                <c:pt idx="828">
                  <c:v>14107</c:v>
                </c:pt>
                <c:pt idx="829">
                  <c:v>14123</c:v>
                </c:pt>
                <c:pt idx="830">
                  <c:v>14123</c:v>
                </c:pt>
                <c:pt idx="831">
                  <c:v>14132</c:v>
                </c:pt>
                <c:pt idx="832">
                  <c:v>14141</c:v>
                </c:pt>
                <c:pt idx="833">
                  <c:v>14143</c:v>
                </c:pt>
                <c:pt idx="834">
                  <c:v>14153</c:v>
                </c:pt>
                <c:pt idx="835">
                  <c:v>14171</c:v>
                </c:pt>
                <c:pt idx="836">
                  <c:v>14174</c:v>
                </c:pt>
                <c:pt idx="837">
                  <c:v>14178</c:v>
                </c:pt>
                <c:pt idx="838">
                  <c:v>14188</c:v>
                </c:pt>
                <c:pt idx="839">
                  <c:v>14189</c:v>
                </c:pt>
                <c:pt idx="840">
                  <c:v>14192</c:v>
                </c:pt>
                <c:pt idx="841">
                  <c:v>14226</c:v>
                </c:pt>
                <c:pt idx="842">
                  <c:v>14244</c:v>
                </c:pt>
                <c:pt idx="843">
                  <c:v>14249</c:v>
                </c:pt>
                <c:pt idx="844">
                  <c:v>14254</c:v>
                </c:pt>
                <c:pt idx="845">
                  <c:v>14258</c:v>
                </c:pt>
                <c:pt idx="846">
                  <c:v>14258</c:v>
                </c:pt>
                <c:pt idx="847">
                  <c:v>14272</c:v>
                </c:pt>
                <c:pt idx="848">
                  <c:v>14275</c:v>
                </c:pt>
                <c:pt idx="849">
                  <c:v>14285</c:v>
                </c:pt>
                <c:pt idx="850">
                  <c:v>14293</c:v>
                </c:pt>
                <c:pt idx="851">
                  <c:v>14306</c:v>
                </c:pt>
                <c:pt idx="852">
                  <c:v>14315</c:v>
                </c:pt>
                <c:pt idx="853">
                  <c:v>14319</c:v>
                </c:pt>
                <c:pt idx="854">
                  <c:v>14324</c:v>
                </c:pt>
                <c:pt idx="855">
                  <c:v>14324</c:v>
                </c:pt>
                <c:pt idx="856">
                  <c:v>14339</c:v>
                </c:pt>
                <c:pt idx="857">
                  <c:v>14349</c:v>
                </c:pt>
                <c:pt idx="858">
                  <c:v>14362</c:v>
                </c:pt>
                <c:pt idx="859">
                  <c:v>14367</c:v>
                </c:pt>
                <c:pt idx="860">
                  <c:v>14368</c:v>
                </c:pt>
                <c:pt idx="861">
                  <c:v>14371</c:v>
                </c:pt>
                <c:pt idx="862">
                  <c:v>14379</c:v>
                </c:pt>
                <c:pt idx="863">
                  <c:v>14389</c:v>
                </c:pt>
                <c:pt idx="864">
                  <c:v>14396</c:v>
                </c:pt>
                <c:pt idx="865">
                  <c:v>14418</c:v>
                </c:pt>
                <c:pt idx="866">
                  <c:v>14422</c:v>
                </c:pt>
                <c:pt idx="867">
                  <c:v>14437</c:v>
                </c:pt>
                <c:pt idx="868">
                  <c:v>14437</c:v>
                </c:pt>
                <c:pt idx="869">
                  <c:v>14444</c:v>
                </c:pt>
                <c:pt idx="870">
                  <c:v>14452</c:v>
                </c:pt>
                <c:pt idx="871">
                  <c:v>14473</c:v>
                </c:pt>
                <c:pt idx="872">
                  <c:v>14475</c:v>
                </c:pt>
                <c:pt idx="873">
                  <c:v>14485</c:v>
                </c:pt>
                <c:pt idx="874">
                  <c:v>14488</c:v>
                </c:pt>
                <c:pt idx="875">
                  <c:v>14489</c:v>
                </c:pt>
                <c:pt idx="876">
                  <c:v>14528</c:v>
                </c:pt>
                <c:pt idx="877">
                  <c:v>14540</c:v>
                </c:pt>
                <c:pt idx="878">
                  <c:v>14540</c:v>
                </c:pt>
                <c:pt idx="879">
                  <c:v>14557</c:v>
                </c:pt>
                <c:pt idx="880">
                  <c:v>14565</c:v>
                </c:pt>
                <c:pt idx="881">
                  <c:v>14571</c:v>
                </c:pt>
                <c:pt idx="882">
                  <c:v>14572</c:v>
                </c:pt>
                <c:pt idx="883">
                  <c:v>14585</c:v>
                </c:pt>
                <c:pt idx="884">
                  <c:v>14606</c:v>
                </c:pt>
                <c:pt idx="885">
                  <c:v>14617</c:v>
                </c:pt>
                <c:pt idx="886">
                  <c:v>14635</c:v>
                </c:pt>
                <c:pt idx="887">
                  <c:v>14640</c:v>
                </c:pt>
                <c:pt idx="888">
                  <c:v>14659</c:v>
                </c:pt>
                <c:pt idx="889">
                  <c:v>14668</c:v>
                </c:pt>
                <c:pt idx="890">
                  <c:v>14675</c:v>
                </c:pt>
                <c:pt idx="891">
                  <c:v>14675</c:v>
                </c:pt>
                <c:pt idx="892">
                  <c:v>14678</c:v>
                </c:pt>
                <c:pt idx="893">
                  <c:v>14695</c:v>
                </c:pt>
                <c:pt idx="894">
                  <c:v>14701</c:v>
                </c:pt>
                <c:pt idx="895">
                  <c:v>14747</c:v>
                </c:pt>
                <c:pt idx="896">
                  <c:v>14747</c:v>
                </c:pt>
                <c:pt idx="897">
                  <c:v>14750</c:v>
                </c:pt>
                <c:pt idx="898">
                  <c:v>14756</c:v>
                </c:pt>
                <c:pt idx="899">
                  <c:v>14767</c:v>
                </c:pt>
                <c:pt idx="900">
                  <c:v>14795</c:v>
                </c:pt>
                <c:pt idx="901">
                  <c:v>14801</c:v>
                </c:pt>
                <c:pt idx="902">
                  <c:v>14821</c:v>
                </c:pt>
                <c:pt idx="903">
                  <c:v>14821</c:v>
                </c:pt>
                <c:pt idx="904">
                  <c:v>14825</c:v>
                </c:pt>
                <c:pt idx="905">
                  <c:v>14831</c:v>
                </c:pt>
                <c:pt idx="906">
                  <c:v>14840</c:v>
                </c:pt>
                <c:pt idx="907">
                  <c:v>14852</c:v>
                </c:pt>
                <c:pt idx="908">
                  <c:v>14852</c:v>
                </c:pt>
                <c:pt idx="909">
                  <c:v>14859</c:v>
                </c:pt>
                <c:pt idx="910">
                  <c:v>14881</c:v>
                </c:pt>
                <c:pt idx="911">
                  <c:v>14888</c:v>
                </c:pt>
                <c:pt idx="912">
                  <c:v>14891</c:v>
                </c:pt>
                <c:pt idx="913">
                  <c:v>14905</c:v>
                </c:pt>
                <c:pt idx="914">
                  <c:v>14943</c:v>
                </c:pt>
                <c:pt idx="915">
                  <c:v>14945</c:v>
                </c:pt>
                <c:pt idx="916">
                  <c:v>14951</c:v>
                </c:pt>
                <c:pt idx="917">
                  <c:v>14952</c:v>
                </c:pt>
                <c:pt idx="918">
                  <c:v>14963</c:v>
                </c:pt>
                <c:pt idx="919">
                  <c:v>15005</c:v>
                </c:pt>
                <c:pt idx="920">
                  <c:v>15017</c:v>
                </c:pt>
                <c:pt idx="921">
                  <c:v>15026</c:v>
                </c:pt>
                <c:pt idx="922">
                  <c:v>15029</c:v>
                </c:pt>
                <c:pt idx="923">
                  <c:v>15040</c:v>
                </c:pt>
                <c:pt idx="924">
                  <c:v>15040</c:v>
                </c:pt>
                <c:pt idx="925">
                  <c:v>15044</c:v>
                </c:pt>
                <c:pt idx="926">
                  <c:v>15057</c:v>
                </c:pt>
                <c:pt idx="927">
                  <c:v>15059</c:v>
                </c:pt>
                <c:pt idx="928">
                  <c:v>15066</c:v>
                </c:pt>
                <c:pt idx="929">
                  <c:v>15081</c:v>
                </c:pt>
                <c:pt idx="930">
                  <c:v>15085</c:v>
                </c:pt>
                <c:pt idx="931">
                  <c:v>15099</c:v>
                </c:pt>
                <c:pt idx="932">
                  <c:v>15101</c:v>
                </c:pt>
                <c:pt idx="933">
                  <c:v>15123</c:v>
                </c:pt>
                <c:pt idx="934">
                  <c:v>15128</c:v>
                </c:pt>
                <c:pt idx="935">
                  <c:v>15138</c:v>
                </c:pt>
                <c:pt idx="936">
                  <c:v>15141</c:v>
                </c:pt>
                <c:pt idx="937">
                  <c:v>15142</c:v>
                </c:pt>
                <c:pt idx="938">
                  <c:v>15146</c:v>
                </c:pt>
                <c:pt idx="939">
                  <c:v>15179</c:v>
                </c:pt>
                <c:pt idx="940">
                  <c:v>15183</c:v>
                </c:pt>
                <c:pt idx="941">
                  <c:v>15194</c:v>
                </c:pt>
                <c:pt idx="942">
                  <c:v>15210</c:v>
                </c:pt>
                <c:pt idx="943">
                  <c:v>15221</c:v>
                </c:pt>
                <c:pt idx="944">
                  <c:v>15221</c:v>
                </c:pt>
                <c:pt idx="945">
                  <c:v>15232</c:v>
                </c:pt>
                <c:pt idx="946">
                  <c:v>15242</c:v>
                </c:pt>
                <c:pt idx="947">
                  <c:v>15252</c:v>
                </c:pt>
                <c:pt idx="948">
                  <c:v>15260</c:v>
                </c:pt>
                <c:pt idx="949">
                  <c:v>15262</c:v>
                </c:pt>
                <c:pt idx="950">
                  <c:v>15266</c:v>
                </c:pt>
                <c:pt idx="951">
                  <c:v>15289</c:v>
                </c:pt>
                <c:pt idx="952">
                  <c:v>15334</c:v>
                </c:pt>
                <c:pt idx="953">
                  <c:v>15359</c:v>
                </c:pt>
                <c:pt idx="954">
                  <c:v>15367</c:v>
                </c:pt>
                <c:pt idx="955">
                  <c:v>15374</c:v>
                </c:pt>
                <c:pt idx="956">
                  <c:v>15384</c:v>
                </c:pt>
                <c:pt idx="957">
                  <c:v>15402</c:v>
                </c:pt>
                <c:pt idx="958">
                  <c:v>15414</c:v>
                </c:pt>
                <c:pt idx="959">
                  <c:v>15460</c:v>
                </c:pt>
                <c:pt idx="960">
                  <c:v>15462</c:v>
                </c:pt>
                <c:pt idx="961">
                  <c:v>15480</c:v>
                </c:pt>
                <c:pt idx="962">
                  <c:v>15489</c:v>
                </c:pt>
                <c:pt idx="963">
                  <c:v>15497</c:v>
                </c:pt>
                <c:pt idx="964">
                  <c:v>15500</c:v>
                </c:pt>
                <c:pt idx="965">
                  <c:v>15515</c:v>
                </c:pt>
                <c:pt idx="966">
                  <c:v>15518</c:v>
                </c:pt>
                <c:pt idx="967">
                  <c:v>15551</c:v>
                </c:pt>
                <c:pt idx="968">
                  <c:v>15566</c:v>
                </c:pt>
                <c:pt idx="969">
                  <c:v>15573</c:v>
                </c:pt>
                <c:pt idx="970">
                  <c:v>15585</c:v>
                </c:pt>
                <c:pt idx="971">
                  <c:v>15585</c:v>
                </c:pt>
                <c:pt idx="972">
                  <c:v>15585</c:v>
                </c:pt>
                <c:pt idx="973">
                  <c:v>15598</c:v>
                </c:pt>
                <c:pt idx="974">
                  <c:v>15606</c:v>
                </c:pt>
                <c:pt idx="975">
                  <c:v>15624</c:v>
                </c:pt>
                <c:pt idx="976">
                  <c:v>15638</c:v>
                </c:pt>
                <c:pt idx="977">
                  <c:v>15642</c:v>
                </c:pt>
                <c:pt idx="978">
                  <c:v>15643</c:v>
                </c:pt>
                <c:pt idx="979">
                  <c:v>15662</c:v>
                </c:pt>
                <c:pt idx="980">
                  <c:v>15662</c:v>
                </c:pt>
                <c:pt idx="981">
                  <c:v>15692</c:v>
                </c:pt>
                <c:pt idx="982">
                  <c:v>15697</c:v>
                </c:pt>
                <c:pt idx="983">
                  <c:v>15709</c:v>
                </c:pt>
                <c:pt idx="984">
                  <c:v>15711</c:v>
                </c:pt>
                <c:pt idx="985">
                  <c:v>15740</c:v>
                </c:pt>
                <c:pt idx="986">
                  <c:v>15742</c:v>
                </c:pt>
                <c:pt idx="987">
                  <c:v>15774</c:v>
                </c:pt>
                <c:pt idx="988">
                  <c:v>15802</c:v>
                </c:pt>
                <c:pt idx="989">
                  <c:v>15817</c:v>
                </c:pt>
                <c:pt idx="990">
                  <c:v>15849</c:v>
                </c:pt>
                <c:pt idx="991">
                  <c:v>15899</c:v>
                </c:pt>
                <c:pt idx="992">
                  <c:v>15913</c:v>
                </c:pt>
                <c:pt idx="993">
                  <c:v>15925</c:v>
                </c:pt>
                <c:pt idx="994">
                  <c:v>15932</c:v>
                </c:pt>
                <c:pt idx="995">
                  <c:v>15948</c:v>
                </c:pt>
                <c:pt idx="996">
                  <c:v>15974</c:v>
                </c:pt>
                <c:pt idx="997">
                  <c:v>15979</c:v>
                </c:pt>
                <c:pt idx="998">
                  <c:v>15988</c:v>
                </c:pt>
                <c:pt idx="999">
                  <c:v>15990</c:v>
                </c:pt>
              </c:numCache>
            </c:numRef>
          </c:xVal>
          <c:yVal>
            <c:numRef>
              <c:f>'SimVoi.3 Univariate Summary'!$V$2:$V$1001</c:f>
              <c:numCache>
                <c:formatCode>General</c:formatCode>
                <c:ptCount val="1000"/>
                <c:pt idx="0">
                  <c:v>5.0000000000000001E-4</c:v>
                </c:pt>
                <c:pt idx="1">
                  <c:v>1.5E-3</c:v>
                </c:pt>
                <c:pt idx="2">
                  <c:v>2.5000000000000001E-3</c:v>
                </c:pt>
                <c:pt idx="3">
                  <c:v>3.5000000000000001E-3</c:v>
                </c:pt>
                <c:pt idx="4">
                  <c:v>4.5000000000000005E-3</c:v>
                </c:pt>
                <c:pt idx="5">
                  <c:v>5.4999999999999997E-3</c:v>
                </c:pt>
                <c:pt idx="6">
                  <c:v>6.5000000000000006E-3</c:v>
                </c:pt>
                <c:pt idx="7">
                  <c:v>7.4999999999999997E-3</c:v>
                </c:pt>
                <c:pt idx="8">
                  <c:v>8.5000000000000006E-3</c:v>
                </c:pt>
                <c:pt idx="9">
                  <c:v>9.5000000000000015E-3</c:v>
                </c:pt>
                <c:pt idx="10">
                  <c:v>1.0500000000000001E-2</c:v>
                </c:pt>
                <c:pt idx="11">
                  <c:v>1.15E-2</c:v>
                </c:pt>
                <c:pt idx="12">
                  <c:v>1.2500000000000001E-2</c:v>
                </c:pt>
                <c:pt idx="13">
                  <c:v>1.3500000000000002E-2</c:v>
                </c:pt>
                <c:pt idx="14">
                  <c:v>1.4500000000000001E-2</c:v>
                </c:pt>
                <c:pt idx="15">
                  <c:v>1.55E-2</c:v>
                </c:pt>
                <c:pt idx="16">
                  <c:v>1.6500000000000001E-2</c:v>
                </c:pt>
                <c:pt idx="17">
                  <c:v>1.7500000000000002E-2</c:v>
                </c:pt>
                <c:pt idx="18">
                  <c:v>1.8500000000000003E-2</c:v>
                </c:pt>
                <c:pt idx="19">
                  <c:v>1.95E-2</c:v>
                </c:pt>
                <c:pt idx="20">
                  <c:v>2.0500000000000001E-2</c:v>
                </c:pt>
                <c:pt idx="21">
                  <c:v>2.1500000000000002E-2</c:v>
                </c:pt>
                <c:pt idx="22">
                  <c:v>2.2499999999999999E-2</c:v>
                </c:pt>
                <c:pt idx="23">
                  <c:v>2.35E-2</c:v>
                </c:pt>
                <c:pt idx="24">
                  <c:v>2.4500000000000001E-2</c:v>
                </c:pt>
                <c:pt idx="25">
                  <c:v>2.5500000000000002E-2</c:v>
                </c:pt>
                <c:pt idx="26">
                  <c:v>2.6500000000000003E-2</c:v>
                </c:pt>
                <c:pt idx="27">
                  <c:v>2.75E-2</c:v>
                </c:pt>
                <c:pt idx="28">
                  <c:v>2.8500000000000001E-2</c:v>
                </c:pt>
                <c:pt idx="29">
                  <c:v>2.9500000000000002E-2</c:v>
                </c:pt>
                <c:pt idx="30">
                  <c:v>3.0499999999999999E-2</c:v>
                </c:pt>
                <c:pt idx="31">
                  <c:v>3.15E-2</c:v>
                </c:pt>
                <c:pt idx="32">
                  <c:v>3.2500000000000001E-2</c:v>
                </c:pt>
                <c:pt idx="33">
                  <c:v>3.3500000000000002E-2</c:v>
                </c:pt>
                <c:pt idx="34">
                  <c:v>3.4500000000000003E-2</c:v>
                </c:pt>
                <c:pt idx="35">
                  <c:v>3.5500000000000004E-2</c:v>
                </c:pt>
                <c:pt idx="36">
                  <c:v>3.6500000000000005E-2</c:v>
                </c:pt>
                <c:pt idx="37">
                  <c:v>3.7499999999999999E-2</c:v>
                </c:pt>
                <c:pt idx="38">
                  <c:v>3.85E-2</c:v>
                </c:pt>
                <c:pt idx="39">
                  <c:v>3.95E-2</c:v>
                </c:pt>
                <c:pt idx="40">
                  <c:v>4.0500000000000001E-2</c:v>
                </c:pt>
                <c:pt idx="41">
                  <c:v>4.1500000000000002E-2</c:v>
                </c:pt>
                <c:pt idx="42">
                  <c:v>4.2500000000000003E-2</c:v>
                </c:pt>
                <c:pt idx="43">
                  <c:v>4.3500000000000004E-2</c:v>
                </c:pt>
                <c:pt idx="44">
                  <c:v>4.4499999999999998E-2</c:v>
                </c:pt>
                <c:pt idx="45">
                  <c:v>4.5499999999999999E-2</c:v>
                </c:pt>
                <c:pt idx="46">
                  <c:v>4.65E-2</c:v>
                </c:pt>
                <c:pt idx="47">
                  <c:v>4.7500000000000001E-2</c:v>
                </c:pt>
                <c:pt idx="48">
                  <c:v>4.8500000000000001E-2</c:v>
                </c:pt>
                <c:pt idx="49">
                  <c:v>4.9500000000000002E-2</c:v>
                </c:pt>
                <c:pt idx="50">
                  <c:v>5.0500000000000003E-2</c:v>
                </c:pt>
                <c:pt idx="51">
                  <c:v>5.1500000000000004E-2</c:v>
                </c:pt>
                <c:pt idx="52">
                  <c:v>5.2500000000000005E-2</c:v>
                </c:pt>
                <c:pt idx="53">
                  <c:v>5.3499999999999999E-2</c:v>
                </c:pt>
                <c:pt idx="54">
                  <c:v>5.45E-2</c:v>
                </c:pt>
                <c:pt idx="55">
                  <c:v>5.5500000000000001E-2</c:v>
                </c:pt>
                <c:pt idx="56">
                  <c:v>5.6500000000000002E-2</c:v>
                </c:pt>
                <c:pt idx="57">
                  <c:v>5.7500000000000002E-2</c:v>
                </c:pt>
                <c:pt idx="58">
                  <c:v>5.8500000000000003E-2</c:v>
                </c:pt>
                <c:pt idx="59">
                  <c:v>5.9500000000000004E-2</c:v>
                </c:pt>
                <c:pt idx="60">
                  <c:v>6.0499999999999998E-2</c:v>
                </c:pt>
                <c:pt idx="61">
                  <c:v>6.1499999999999999E-2</c:v>
                </c:pt>
                <c:pt idx="62">
                  <c:v>6.25E-2</c:v>
                </c:pt>
                <c:pt idx="63">
                  <c:v>6.3500000000000001E-2</c:v>
                </c:pt>
                <c:pt idx="64">
                  <c:v>6.4500000000000002E-2</c:v>
                </c:pt>
                <c:pt idx="65">
                  <c:v>6.5500000000000003E-2</c:v>
                </c:pt>
                <c:pt idx="66">
                  <c:v>6.6500000000000004E-2</c:v>
                </c:pt>
                <c:pt idx="67">
                  <c:v>6.7500000000000004E-2</c:v>
                </c:pt>
                <c:pt idx="68">
                  <c:v>6.8500000000000005E-2</c:v>
                </c:pt>
                <c:pt idx="69">
                  <c:v>6.9500000000000006E-2</c:v>
                </c:pt>
                <c:pt idx="70">
                  <c:v>7.0500000000000007E-2</c:v>
                </c:pt>
                <c:pt idx="71">
                  <c:v>7.1500000000000008E-2</c:v>
                </c:pt>
                <c:pt idx="72">
                  <c:v>7.2500000000000009E-2</c:v>
                </c:pt>
                <c:pt idx="73">
                  <c:v>7.3499999999999996E-2</c:v>
                </c:pt>
                <c:pt idx="74">
                  <c:v>7.4499999999999997E-2</c:v>
                </c:pt>
                <c:pt idx="75">
                  <c:v>7.5499999999999998E-2</c:v>
                </c:pt>
                <c:pt idx="76">
                  <c:v>7.6499999999999999E-2</c:v>
                </c:pt>
                <c:pt idx="77">
                  <c:v>7.7499999999999999E-2</c:v>
                </c:pt>
                <c:pt idx="78">
                  <c:v>7.85E-2</c:v>
                </c:pt>
                <c:pt idx="79">
                  <c:v>7.9500000000000001E-2</c:v>
                </c:pt>
                <c:pt idx="80">
                  <c:v>8.0500000000000002E-2</c:v>
                </c:pt>
                <c:pt idx="81">
                  <c:v>8.1500000000000003E-2</c:v>
                </c:pt>
                <c:pt idx="82">
                  <c:v>8.2500000000000004E-2</c:v>
                </c:pt>
                <c:pt idx="83">
                  <c:v>8.3500000000000005E-2</c:v>
                </c:pt>
                <c:pt idx="84">
                  <c:v>8.4500000000000006E-2</c:v>
                </c:pt>
                <c:pt idx="85">
                  <c:v>8.5500000000000007E-2</c:v>
                </c:pt>
                <c:pt idx="86">
                  <c:v>8.6500000000000007E-2</c:v>
                </c:pt>
                <c:pt idx="87">
                  <c:v>8.7500000000000008E-2</c:v>
                </c:pt>
                <c:pt idx="88">
                  <c:v>8.8499999999999995E-2</c:v>
                </c:pt>
                <c:pt idx="89">
                  <c:v>8.9499999999999996E-2</c:v>
                </c:pt>
                <c:pt idx="90">
                  <c:v>9.0499999999999997E-2</c:v>
                </c:pt>
                <c:pt idx="91">
                  <c:v>9.1499999999999998E-2</c:v>
                </c:pt>
                <c:pt idx="92">
                  <c:v>9.2499999999999999E-2</c:v>
                </c:pt>
                <c:pt idx="93">
                  <c:v>9.35E-2</c:v>
                </c:pt>
                <c:pt idx="94">
                  <c:v>9.4500000000000001E-2</c:v>
                </c:pt>
                <c:pt idx="95">
                  <c:v>9.5500000000000002E-2</c:v>
                </c:pt>
                <c:pt idx="96">
                  <c:v>9.6500000000000002E-2</c:v>
                </c:pt>
                <c:pt idx="97">
                  <c:v>9.7500000000000003E-2</c:v>
                </c:pt>
                <c:pt idx="98">
                  <c:v>9.8500000000000004E-2</c:v>
                </c:pt>
                <c:pt idx="99">
                  <c:v>9.9500000000000005E-2</c:v>
                </c:pt>
                <c:pt idx="100">
                  <c:v>0.10050000000000001</c:v>
                </c:pt>
                <c:pt idx="101">
                  <c:v>0.10150000000000001</c:v>
                </c:pt>
                <c:pt idx="102">
                  <c:v>0.10250000000000001</c:v>
                </c:pt>
                <c:pt idx="103">
                  <c:v>0.10350000000000001</c:v>
                </c:pt>
                <c:pt idx="104">
                  <c:v>0.10450000000000001</c:v>
                </c:pt>
                <c:pt idx="105">
                  <c:v>0.1055</c:v>
                </c:pt>
                <c:pt idx="106">
                  <c:v>0.1065</c:v>
                </c:pt>
                <c:pt idx="107">
                  <c:v>0.1075</c:v>
                </c:pt>
                <c:pt idx="108">
                  <c:v>0.1085</c:v>
                </c:pt>
                <c:pt idx="109">
                  <c:v>0.1095</c:v>
                </c:pt>
                <c:pt idx="110">
                  <c:v>0.1105</c:v>
                </c:pt>
                <c:pt idx="111">
                  <c:v>0.1115</c:v>
                </c:pt>
                <c:pt idx="112">
                  <c:v>0.1125</c:v>
                </c:pt>
                <c:pt idx="113">
                  <c:v>0.1135</c:v>
                </c:pt>
                <c:pt idx="114">
                  <c:v>0.1145</c:v>
                </c:pt>
                <c:pt idx="115">
                  <c:v>0.11550000000000001</c:v>
                </c:pt>
                <c:pt idx="116">
                  <c:v>0.11650000000000001</c:v>
                </c:pt>
                <c:pt idx="117">
                  <c:v>0.11750000000000001</c:v>
                </c:pt>
                <c:pt idx="118">
                  <c:v>0.11850000000000001</c:v>
                </c:pt>
                <c:pt idx="119">
                  <c:v>0.11950000000000001</c:v>
                </c:pt>
                <c:pt idx="120">
                  <c:v>0.1205</c:v>
                </c:pt>
                <c:pt idx="121">
                  <c:v>0.1215</c:v>
                </c:pt>
                <c:pt idx="122">
                  <c:v>0.1225</c:v>
                </c:pt>
                <c:pt idx="123">
                  <c:v>0.1235</c:v>
                </c:pt>
                <c:pt idx="124">
                  <c:v>0.1245</c:v>
                </c:pt>
                <c:pt idx="125">
                  <c:v>0.1255</c:v>
                </c:pt>
                <c:pt idx="126">
                  <c:v>0.1265</c:v>
                </c:pt>
                <c:pt idx="127">
                  <c:v>0.1275</c:v>
                </c:pt>
                <c:pt idx="128">
                  <c:v>0.1285</c:v>
                </c:pt>
                <c:pt idx="129">
                  <c:v>0.1295</c:v>
                </c:pt>
                <c:pt idx="130">
                  <c:v>0.1305</c:v>
                </c:pt>
                <c:pt idx="131">
                  <c:v>0.13150000000000001</c:v>
                </c:pt>
                <c:pt idx="132">
                  <c:v>0.13250000000000001</c:v>
                </c:pt>
                <c:pt idx="133">
                  <c:v>0.13350000000000001</c:v>
                </c:pt>
                <c:pt idx="134">
                  <c:v>0.13450000000000001</c:v>
                </c:pt>
                <c:pt idx="135">
                  <c:v>0.13550000000000001</c:v>
                </c:pt>
                <c:pt idx="136">
                  <c:v>0.13650000000000001</c:v>
                </c:pt>
                <c:pt idx="137">
                  <c:v>0.13750000000000001</c:v>
                </c:pt>
                <c:pt idx="138">
                  <c:v>0.13850000000000001</c:v>
                </c:pt>
                <c:pt idx="139">
                  <c:v>0.13950000000000001</c:v>
                </c:pt>
                <c:pt idx="140">
                  <c:v>0.14050000000000001</c:v>
                </c:pt>
                <c:pt idx="141">
                  <c:v>0.14150000000000001</c:v>
                </c:pt>
                <c:pt idx="142">
                  <c:v>0.14250000000000002</c:v>
                </c:pt>
                <c:pt idx="143">
                  <c:v>0.14350000000000002</c:v>
                </c:pt>
                <c:pt idx="144">
                  <c:v>0.14450000000000002</c:v>
                </c:pt>
                <c:pt idx="145">
                  <c:v>0.14549999999999999</c:v>
                </c:pt>
                <c:pt idx="146">
                  <c:v>0.14649999999999999</c:v>
                </c:pt>
                <c:pt idx="147">
                  <c:v>0.14749999999999999</c:v>
                </c:pt>
                <c:pt idx="148">
                  <c:v>0.14849999999999999</c:v>
                </c:pt>
                <c:pt idx="149">
                  <c:v>0.14949999999999999</c:v>
                </c:pt>
                <c:pt idx="150">
                  <c:v>0.15049999999999999</c:v>
                </c:pt>
                <c:pt idx="151">
                  <c:v>0.1515</c:v>
                </c:pt>
                <c:pt idx="152">
                  <c:v>0.1525</c:v>
                </c:pt>
                <c:pt idx="153">
                  <c:v>0.1535</c:v>
                </c:pt>
                <c:pt idx="154">
                  <c:v>0.1545</c:v>
                </c:pt>
                <c:pt idx="155">
                  <c:v>0.1555</c:v>
                </c:pt>
                <c:pt idx="156">
                  <c:v>0.1565</c:v>
                </c:pt>
                <c:pt idx="157">
                  <c:v>0.1575</c:v>
                </c:pt>
                <c:pt idx="158">
                  <c:v>0.1585</c:v>
                </c:pt>
                <c:pt idx="159">
                  <c:v>0.1595</c:v>
                </c:pt>
                <c:pt idx="160">
                  <c:v>0.1605</c:v>
                </c:pt>
                <c:pt idx="161">
                  <c:v>0.1615</c:v>
                </c:pt>
                <c:pt idx="162">
                  <c:v>0.16250000000000001</c:v>
                </c:pt>
                <c:pt idx="163">
                  <c:v>0.16350000000000001</c:v>
                </c:pt>
                <c:pt idx="164">
                  <c:v>0.16450000000000001</c:v>
                </c:pt>
                <c:pt idx="165">
                  <c:v>0.16550000000000001</c:v>
                </c:pt>
                <c:pt idx="166">
                  <c:v>0.16650000000000001</c:v>
                </c:pt>
                <c:pt idx="167">
                  <c:v>0.16750000000000001</c:v>
                </c:pt>
                <c:pt idx="168">
                  <c:v>0.16850000000000001</c:v>
                </c:pt>
                <c:pt idx="169">
                  <c:v>0.16950000000000001</c:v>
                </c:pt>
                <c:pt idx="170">
                  <c:v>0.17050000000000001</c:v>
                </c:pt>
                <c:pt idx="171">
                  <c:v>0.17150000000000001</c:v>
                </c:pt>
                <c:pt idx="172">
                  <c:v>0.17250000000000001</c:v>
                </c:pt>
                <c:pt idx="173">
                  <c:v>0.17350000000000002</c:v>
                </c:pt>
                <c:pt idx="174">
                  <c:v>0.17450000000000002</c:v>
                </c:pt>
                <c:pt idx="175">
                  <c:v>0.17550000000000002</c:v>
                </c:pt>
                <c:pt idx="176">
                  <c:v>0.17649999999999999</c:v>
                </c:pt>
                <c:pt idx="177">
                  <c:v>0.17749999999999999</c:v>
                </c:pt>
                <c:pt idx="178">
                  <c:v>0.17849999999999999</c:v>
                </c:pt>
                <c:pt idx="179">
                  <c:v>0.17949999999999999</c:v>
                </c:pt>
                <c:pt idx="180">
                  <c:v>0.18049999999999999</c:v>
                </c:pt>
                <c:pt idx="181">
                  <c:v>0.18149999999999999</c:v>
                </c:pt>
                <c:pt idx="182">
                  <c:v>0.1825</c:v>
                </c:pt>
                <c:pt idx="183">
                  <c:v>0.1835</c:v>
                </c:pt>
                <c:pt idx="184">
                  <c:v>0.1845</c:v>
                </c:pt>
                <c:pt idx="185">
                  <c:v>0.1855</c:v>
                </c:pt>
                <c:pt idx="186">
                  <c:v>0.1865</c:v>
                </c:pt>
                <c:pt idx="187">
                  <c:v>0.1875</c:v>
                </c:pt>
                <c:pt idx="188">
                  <c:v>0.1885</c:v>
                </c:pt>
                <c:pt idx="189">
                  <c:v>0.1895</c:v>
                </c:pt>
                <c:pt idx="190">
                  <c:v>0.1905</c:v>
                </c:pt>
                <c:pt idx="191">
                  <c:v>0.1915</c:v>
                </c:pt>
                <c:pt idx="192">
                  <c:v>0.1925</c:v>
                </c:pt>
                <c:pt idx="193">
                  <c:v>0.19350000000000001</c:v>
                </c:pt>
                <c:pt idx="194">
                  <c:v>0.19450000000000001</c:v>
                </c:pt>
                <c:pt idx="195">
                  <c:v>0.19550000000000001</c:v>
                </c:pt>
                <c:pt idx="196">
                  <c:v>0.19650000000000001</c:v>
                </c:pt>
                <c:pt idx="197">
                  <c:v>0.19750000000000001</c:v>
                </c:pt>
                <c:pt idx="198">
                  <c:v>0.19850000000000001</c:v>
                </c:pt>
                <c:pt idx="199">
                  <c:v>0.19950000000000001</c:v>
                </c:pt>
                <c:pt idx="200">
                  <c:v>0.20050000000000001</c:v>
                </c:pt>
                <c:pt idx="201">
                  <c:v>0.20150000000000001</c:v>
                </c:pt>
                <c:pt idx="202">
                  <c:v>0.20250000000000001</c:v>
                </c:pt>
                <c:pt idx="203">
                  <c:v>0.20350000000000001</c:v>
                </c:pt>
                <c:pt idx="204">
                  <c:v>0.20450000000000002</c:v>
                </c:pt>
                <c:pt idx="205">
                  <c:v>0.20550000000000002</c:v>
                </c:pt>
                <c:pt idx="206">
                  <c:v>0.20650000000000002</c:v>
                </c:pt>
                <c:pt idx="207">
                  <c:v>0.20750000000000002</c:v>
                </c:pt>
                <c:pt idx="208">
                  <c:v>0.20850000000000002</c:v>
                </c:pt>
                <c:pt idx="209">
                  <c:v>0.20949999999999999</c:v>
                </c:pt>
                <c:pt idx="210">
                  <c:v>0.21049999999999999</c:v>
                </c:pt>
                <c:pt idx="211">
                  <c:v>0.21149999999999999</c:v>
                </c:pt>
                <c:pt idx="212">
                  <c:v>0.21249999999999999</c:v>
                </c:pt>
                <c:pt idx="213">
                  <c:v>0.2135</c:v>
                </c:pt>
                <c:pt idx="214">
                  <c:v>0.2145</c:v>
                </c:pt>
                <c:pt idx="215">
                  <c:v>0.2155</c:v>
                </c:pt>
                <c:pt idx="216">
                  <c:v>0.2165</c:v>
                </c:pt>
                <c:pt idx="217">
                  <c:v>0.2175</c:v>
                </c:pt>
                <c:pt idx="218">
                  <c:v>0.2185</c:v>
                </c:pt>
                <c:pt idx="219">
                  <c:v>0.2195</c:v>
                </c:pt>
                <c:pt idx="220">
                  <c:v>0.2205</c:v>
                </c:pt>
                <c:pt idx="221">
                  <c:v>0.2215</c:v>
                </c:pt>
                <c:pt idx="222">
                  <c:v>0.2225</c:v>
                </c:pt>
                <c:pt idx="223">
                  <c:v>0.2235</c:v>
                </c:pt>
                <c:pt idx="224">
                  <c:v>0.22450000000000001</c:v>
                </c:pt>
                <c:pt idx="225">
                  <c:v>0.22550000000000001</c:v>
                </c:pt>
                <c:pt idx="226">
                  <c:v>0.22650000000000001</c:v>
                </c:pt>
                <c:pt idx="227">
                  <c:v>0.22750000000000001</c:v>
                </c:pt>
                <c:pt idx="228">
                  <c:v>0.22850000000000001</c:v>
                </c:pt>
                <c:pt idx="229">
                  <c:v>0.22950000000000001</c:v>
                </c:pt>
                <c:pt idx="230">
                  <c:v>0.23050000000000001</c:v>
                </c:pt>
                <c:pt idx="231">
                  <c:v>0.23150000000000001</c:v>
                </c:pt>
                <c:pt idx="232">
                  <c:v>0.23250000000000001</c:v>
                </c:pt>
                <c:pt idx="233">
                  <c:v>0.23350000000000001</c:v>
                </c:pt>
                <c:pt idx="234">
                  <c:v>0.23450000000000001</c:v>
                </c:pt>
                <c:pt idx="235">
                  <c:v>0.23550000000000001</c:v>
                </c:pt>
                <c:pt idx="236">
                  <c:v>0.23650000000000002</c:v>
                </c:pt>
                <c:pt idx="237">
                  <c:v>0.23750000000000002</c:v>
                </c:pt>
                <c:pt idx="238">
                  <c:v>0.23850000000000002</c:v>
                </c:pt>
                <c:pt idx="239">
                  <c:v>0.23950000000000002</c:v>
                </c:pt>
                <c:pt idx="240">
                  <c:v>0.24049999999999999</c:v>
                </c:pt>
                <c:pt idx="241">
                  <c:v>0.24149999999999999</c:v>
                </c:pt>
                <c:pt idx="242">
                  <c:v>0.24249999999999999</c:v>
                </c:pt>
                <c:pt idx="243">
                  <c:v>0.24349999999999999</c:v>
                </c:pt>
                <c:pt idx="244">
                  <c:v>0.2445</c:v>
                </c:pt>
                <c:pt idx="245">
                  <c:v>0.2455</c:v>
                </c:pt>
                <c:pt idx="246">
                  <c:v>0.2465</c:v>
                </c:pt>
                <c:pt idx="247">
                  <c:v>0.2475</c:v>
                </c:pt>
                <c:pt idx="248">
                  <c:v>0.2485</c:v>
                </c:pt>
                <c:pt idx="249">
                  <c:v>0.2495</c:v>
                </c:pt>
                <c:pt idx="250">
                  <c:v>0.2505</c:v>
                </c:pt>
                <c:pt idx="251">
                  <c:v>0.2515</c:v>
                </c:pt>
                <c:pt idx="252">
                  <c:v>0.2525</c:v>
                </c:pt>
                <c:pt idx="253">
                  <c:v>0.2535</c:v>
                </c:pt>
                <c:pt idx="254">
                  <c:v>0.2545</c:v>
                </c:pt>
                <c:pt idx="255">
                  <c:v>0.2555</c:v>
                </c:pt>
                <c:pt idx="256">
                  <c:v>0.25650000000000001</c:v>
                </c:pt>
                <c:pt idx="257">
                  <c:v>0.25750000000000001</c:v>
                </c:pt>
                <c:pt idx="258">
                  <c:v>0.25850000000000001</c:v>
                </c:pt>
                <c:pt idx="259">
                  <c:v>0.25950000000000001</c:v>
                </c:pt>
                <c:pt idx="260">
                  <c:v>0.26050000000000001</c:v>
                </c:pt>
                <c:pt idx="261">
                  <c:v>0.26150000000000001</c:v>
                </c:pt>
                <c:pt idx="262">
                  <c:v>0.26250000000000001</c:v>
                </c:pt>
                <c:pt idx="263">
                  <c:v>0.26350000000000001</c:v>
                </c:pt>
                <c:pt idx="264">
                  <c:v>0.26450000000000001</c:v>
                </c:pt>
                <c:pt idx="265">
                  <c:v>0.26550000000000001</c:v>
                </c:pt>
                <c:pt idx="266">
                  <c:v>0.26650000000000001</c:v>
                </c:pt>
                <c:pt idx="267">
                  <c:v>0.26750000000000002</c:v>
                </c:pt>
                <c:pt idx="268">
                  <c:v>0.26850000000000002</c:v>
                </c:pt>
                <c:pt idx="269">
                  <c:v>0.26950000000000002</c:v>
                </c:pt>
                <c:pt idx="270">
                  <c:v>0.27050000000000002</c:v>
                </c:pt>
                <c:pt idx="271">
                  <c:v>0.27150000000000002</c:v>
                </c:pt>
                <c:pt idx="272">
                  <c:v>0.27250000000000002</c:v>
                </c:pt>
                <c:pt idx="273">
                  <c:v>0.27350000000000002</c:v>
                </c:pt>
                <c:pt idx="274">
                  <c:v>0.27450000000000002</c:v>
                </c:pt>
                <c:pt idx="275">
                  <c:v>0.27550000000000002</c:v>
                </c:pt>
                <c:pt idx="276">
                  <c:v>0.27650000000000002</c:v>
                </c:pt>
                <c:pt idx="277">
                  <c:v>0.27750000000000002</c:v>
                </c:pt>
                <c:pt idx="278">
                  <c:v>0.27850000000000003</c:v>
                </c:pt>
                <c:pt idx="279">
                  <c:v>0.27950000000000003</c:v>
                </c:pt>
                <c:pt idx="280">
                  <c:v>0.28050000000000003</c:v>
                </c:pt>
                <c:pt idx="281">
                  <c:v>0.28150000000000003</c:v>
                </c:pt>
                <c:pt idx="282">
                  <c:v>0.28250000000000003</c:v>
                </c:pt>
                <c:pt idx="283">
                  <c:v>0.28350000000000003</c:v>
                </c:pt>
                <c:pt idx="284">
                  <c:v>0.28450000000000003</c:v>
                </c:pt>
                <c:pt idx="285">
                  <c:v>0.28550000000000003</c:v>
                </c:pt>
                <c:pt idx="286">
                  <c:v>0.28650000000000003</c:v>
                </c:pt>
                <c:pt idx="287">
                  <c:v>0.28750000000000003</c:v>
                </c:pt>
                <c:pt idx="288">
                  <c:v>0.28850000000000003</c:v>
                </c:pt>
                <c:pt idx="289">
                  <c:v>0.28949999999999998</c:v>
                </c:pt>
                <c:pt idx="290">
                  <c:v>0.29049999999999998</c:v>
                </c:pt>
                <c:pt idx="291">
                  <c:v>0.29149999999999998</c:v>
                </c:pt>
                <c:pt idx="292">
                  <c:v>0.29249999999999998</c:v>
                </c:pt>
                <c:pt idx="293">
                  <c:v>0.29349999999999998</c:v>
                </c:pt>
                <c:pt idx="294">
                  <c:v>0.29449999999999998</c:v>
                </c:pt>
                <c:pt idx="295">
                  <c:v>0.29549999999999998</c:v>
                </c:pt>
                <c:pt idx="296">
                  <c:v>0.29649999999999999</c:v>
                </c:pt>
                <c:pt idx="297">
                  <c:v>0.29749999999999999</c:v>
                </c:pt>
                <c:pt idx="298">
                  <c:v>0.29849999999999999</c:v>
                </c:pt>
                <c:pt idx="299">
                  <c:v>0.29949999999999999</c:v>
                </c:pt>
                <c:pt idx="300">
                  <c:v>0.30049999999999999</c:v>
                </c:pt>
                <c:pt idx="301">
                  <c:v>0.30149999999999999</c:v>
                </c:pt>
                <c:pt idx="302">
                  <c:v>0.30249999999999999</c:v>
                </c:pt>
                <c:pt idx="303">
                  <c:v>0.30349999999999999</c:v>
                </c:pt>
                <c:pt idx="304">
                  <c:v>0.30449999999999999</c:v>
                </c:pt>
                <c:pt idx="305">
                  <c:v>0.30549999999999999</c:v>
                </c:pt>
                <c:pt idx="306">
                  <c:v>0.30649999999999999</c:v>
                </c:pt>
                <c:pt idx="307">
                  <c:v>0.3075</c:v>
                </c:pt>
                <c:pt idx="308">
                  <c:v>0.3085</c:v>
                </c:pt>
                <c:pt idx="309">
                  <c:v>0.3095</c:v>
                </c:pt>
                <c:pt idx="310">
                  <c:v>0.3105</c:v>
                </c:pt>
                <c:pt idx="311">
                  <c:v>0.3115</c:v>
                </c:pt>
                <c:pt idx="312">
                  <c:v>0.3125</c:v>
                </c:pt>
                <c:pt idx="313">
                  <c:v>0.3135</c:v>
                </c:pt>
                <c:pt idx="314">
                  <c:v>0.3145</c:v>
                </c:pt>
                <c:pt idx="315">
                  <c:v>0.3155</c:v>
                </c:pt>
                <c:pt idx="316">
                  <c:v>0.3165</c:v>
                </c:pt>
                <c:pt idx="317">
                  <c:v>0.3175</c:v>
                </c:pt>
                <c:pt idx="318">
                  <c:v>0.31850000000000001</c:v>
                </c:pt>
                <c:pt idx="319">
                  <c:v>0.31950000000000001</c:v>
                </c:pt>
                <c:pt idx="320">
                  <c:v>0.32050000000000001</c:v>
                </c:pt>
                <c:pt idx="321">
                  <c:v>0.32150000000000001</c:v>
                </c:pt>
                <c:pt idx="322">
                  <c:v>0.32250000000000001</c:v>
                </c:pt>
                <c:pt idx="323">
                  <c:v>0.32350000000000001</c:v>
                </c:pt>
                <c:pt idx="324">
                  <c:v>0.32450000000000001</c:v>
                </c:pt>
                <c:pt idx="325">
                  <c:v>0.32550000000000001</c:v>
                </c:pt>
                <c:pt idx="326">
                  <c:v>0.32650000000000001</c:v>
                </c:pt>
                <c:pt idx="327">
                  <c:v>0.32750000000000001</c:v>
                </c:pt>
                <c:pt idx="328">
                  <c:v>0.32850000000000001</c:v>
                </c:pt>
                <c:pt idx="329">
                  <c:v>0.32950000000000002</c:v>
                </c:pt>
                <c:pt idx="330">
                  <c:v>0.33050000000000002</c:v>
                </c:pt>
                <c:pt idx="331">
                  <c:v>0.33150000000000002</c:v>
                </c:pt>
                <c:pt idx="332">
                  <c:v>0.33250000000000002</c:v>
                </c:pt>
                <c:pt idx="333">
                  <c:v>0.33350000000000002</c:v>
                </c:pt>
                <c:pt idx="334">
                  <c:v>0.33450000000000002</c:v>
                </c:pt>
                <c:pt idx="335">
                  <c:v>0.33550000000000002</c:v>
                </c:pt>
                <c:pt idx="336">
                  <c:v>0.33650000000000002</c:v>
                </c:pt>
                <c:pt idx="337">
                  <c:v>0.33750000000000002</c:v>
                </c:pt>
                <c:pt idx="338">
                  <c:v>0.33850000000000002</c:v>
                </c:pt>
                <c:pt idx="339">
                  <c:v>0.33950000000000002</c:v>
                </c:pt>
                <c:pt idx="340">
                  <c:v>0.34050000000000002</c:v>
                </c:pt>
                <c:pt idx="341">
                  <c:v>0.34150000000000003</c:v>
                </c:pt>
                <c:pt idx="342">
                  <c:v>0.34250000000000003</c:v>
                </c:pt>
                <c:pt idx="343">
                  <c:v>0.34350000000000003</c:v>
                </c:pt>
                <c:pt idx="344">
                  <c:v>0.34450000000000003</c:v>
                </c:pt>
                <c:pt idx="345">
                  <c:v>0.34550000000000003</c:v>
                </c:pt>
                <c:pt idx="346">
                  <c:v>0.34650000000000003</c:v>
                </c:pt>
                <c:pt idx="347">
                  <c:v>0.34750000000000003</c:v>
                </c:pt>
                <c:pt idx="348">
                  <c:v>0.34850000000000003</c:v>
                </c:pt>
                <c:pt idx="349">
                  <c:v>0.34950000000000003</c:v>
                </c:pt>
                <c:pt idx="350">
                  <c:v>0.35050000000000003</c:v>
                </c:pt>
                <c:pt idx="351">
                  <c:v>0.35150000000000003</c:v>
                </c:pt>
                <c:pt idx="352">
                  <c:v>0.35249999999999998</c:v>
                </c:pt>
                <c:pt idx="353">
                  <c:v>0.35349999999999998</c:v>
                </c:pt>
                <c:pt idx="354">
                  <c:v>0.35449999999999998</c:v>
                </c:pt>
                <c:pt idx="355">
                  <c:v>0.35549999999999998</c:v>
                </c:pt>
                <c:pt idx="356">
                  <c:v>0.35649999999999998</c:v>
                </c:pt>
                <c:pt idx="357">
                  <c:v>0.35749999999999998</c:v>
                </c:pt>
                <c:pt idx="358">
                  <c:v>0.35849999999999999</c:v>
                </c:pt>
                <c:pt idx="359">
                  <c:v>0.35949999999999999</c:v>
                </c:pt>
                <c:pt idx="360">
                  <c:v>0.36049999999999999</c:v>
                </c:pt>
                <c:pt idx="361">
                  <c:v>0.36149999999999999</c:v>
                </c:pt>
                <c:pt idx="362">
                  <c:v>0.36249999999999999</c:v>
                </c:pt>
                <c:pt idx="363">
                  <c:v>0.36349999999999999</c:v>
                </c:pt>
                <c:pt idx="364">
                  <c:v>0.36449999999999999</c:v>
                </c:pt>
                <c:pt idx="365">
                  <c:v>0.36549999999999999</c:v>
                </c:pt>
                <c:pt idx="366">
                  <c:v>0.36649999999999999</c:v>
                </c:pt>
                <c:pt idx="367">
                  <c:v>0.36749999999999999</c:v>
                </c:pt>
                <c:pt idx="368">
                  <c:v>0.36849999999999999</c:v>
                </c:pt>
                <c:pt idx="369">
                  <c:v>0.3695</c:v>
                </c:pt>
                <c:pt idx="370">
                  <c:v>0.3705</c:v>
                </c:pt>
                <c:pt idx="371">
                  <c:v>0.3715</c:v>
                </c:pt>
                <c:pt idx="372">
                  <c:v>0.3725</c:v>
                </c:pt>
                <c:pt idx="373">
                  <c:v>0.3735</c:v>
                </c:pt>
                <c:pt idx="374">
                  <c:v>0.3745</c:v>
                </c:pt>
                <c:pt idx="375">
                  <c:v>0.3755</c:v>
                </c:pt>
                <c:pt idx="376">
                  <c:v>0.3765</c:v>
                </c:pt>
                <c:pt idx="377">
                  <c:v>0.3775</c:v>
                </c:pt>
                <c:pt idx="378">
                  <c:v>0.3785</c:v>
                </c:pt>
                <c:pt idx="379">
                  <c:v>0.3795</c:v>
                </c:pt>
                <c:pt idx="380">
                  <c:v>0.3805</c:v>
                </c:pt>
                <c:pt idx="381">
                  <c:v>0.38150000000000001</c:v>
                </c:pt>
                <c:pt idx="382">
                  <c:v>0.38250000000000001</c:v>
                </c:pt>
                <c:pt idx="383">
                  <c:v>0.38350000000000001</c:v>
                </c:pt>
                <c:pt idx="384">
                  <c:v>0.38450000000000001</c:v>
                </c:pt>
                <c:pt idx="385">
                  <c:v>0.38550000000000001</c:v>
                </c:pt>
                <c:pt idx="386">
                  <c:v>0.38650000000000001</c:v>
                </c:pt>
                <c:pt idx="387">
                  <c:v>0.38750000000000001</c:v>
                </c:pt>
                <c:pt idx="388">
                  <c:v>0.38850000000000001</c:v>
                </c:pt>
                <c:pt idx="389">
                  <c:v>0.38950000000000001</c:v>
                </c:pt>
                <c:pt idx="390">
                  <c:v>0.39050000000000001</c:v>
                </c:pt>
                <c:pt idx="391">
                  <c:v>0.39150000000000001</c:v>
                </c:pt>
                <c:pt idx="392">
                  <c:v>0.39250000000000002</c:v>
                </c:pt>
                <c:pt idx="393">
                  <c:v>0.39350000000000002</c:v>
                </c:pt>
                <c:pt idx="394">
                  <c:v>0.39450000000000002</c:v>
                </c:pt>
                <c:pt idx="395">
                  <c:v>0.39550000000000002</c:v>
                </c:pt>
                <c:pt idx="396">
                  <c:v>0.39650000000000002</c:v>
                </c:pt>
                <c:pt idx="397">
                  <c:v>0.39750000000000002</c:v>
                </c:pt>
                <c:pt idx="398">
                  <c:v>0.39850000000000002</c:v>
                </c:pt>
                <c:pt idx="399">
                  <c:v>0.39950000000000002</c:v>
                </c:pt>
                <c:pt idx="400">
                  <c:v>0.40050000000000002</c:v>
                </c:pt>
                <c:pt idx="401">
                  <c:v>0.40150000000000002</c:v>
                </c:pt>
                <c:pt idx="402">
                  <c:v>0.40250000000000002</c:v>
                </c:pt>
                <c:pt idx="403">
                  <c:v>0.40350000000000003</c:v>
                </c:pt>
                <c:pt idx="404">
                  <c:v>0.40450000000000003</c:v>
                </c:pt>
                <c:pt idx="405">
                  <c:v>0.40550000000000003</c:v>
                </c:pt>
                <c:pt idx="406">
                  <c:v>0.40650000000000003</c:v>
                </c:pt>
                <c:pt idx="407">
                  <c:v>0.40750000000000003</c:v>
                </c:pt>
                <c:pt idx="408">
                  <c:v>0.40850000000000003</c:v>
                </c:pt>
                <c:pt idx="409">
                  <c:v>0.40950000000000003</c:v>
                </c:pt>
                <c:pt idx="410">
                  <c:v>0.41050000000000003</c:v>
                </c:pt>
                <c:pt idx="411">
                  <c:v>0.41150000000000003</c:v>
                </c:pt>
                <c:pt idx="412">
                  <c:v>0.41250000000000003</c:v>
                </c:pt>
                <c:pt idx="413">
                  <c:v>0.41350000000000003</c:v>
                </c:pt>
                <c:pt idx="414">
                  <c:v>0.41450000000000004</c:v>
                </c:pt>
                <c:pt idx="415">
                  <c:v>0.41550000000000004</c:v>
                </c:pt>
                <c:pt idx="416">
                  <c:v>0.41650000000000004</c:v>
                </c:pt>
                <c:pt idx="417">
                  <c:v>0.41749999999999998</c:v>
                </c:pt>
                <c:pt idx="418">
                  <c:v>0.41849999999999998</c:v>
                </c:pt>
                <c:pt idx="419">
                  <c:v>0.41949999999999998</c:v>
                </c:pt>
                <c:pt idx="420">
                  <c:v>0.42049999999999998</c:v>
                </c:pt>
                <c:pt idx="421">
                  <c:v>0.42149999999999999</c:v>
                </c:pt>
                <c:pt idx="422">
                  <c:v>0.42249999999999999</c:v>
                </c:pt>
                <c:pt idx="423">
                  <c:v>0.42349999999999999</c:v>
                </c:pt>
                <c:pt idx="424">
                  <c:v>0.42449999999999999</c:v>
                </c:pt>
                <c:pt idx="425">
                  <c:v>0.42549999999999999</c:v>
                </c:pt>
                <c:pt idx="426">
                  <c:v>0.42649999999999999</c:v>
                </c:pt>
                <c:pt idx="427">
                  <c:v>0.42749999999999999</c:v>
                </c:pt>
                <c:pt idx="428">
                  <c:v>0.42849999999999999</c:v>
                </c:pt>
                <c:pt idx="429">
                  <c:v>0.42949999999999999</c:v>
                </c:pt>
                <c:pt idx="430">
                  <c:v>0.43049999999999999</c:v>
                </c:pt>
                <c:pt idx="431">
                  <c:v>0.43149999999999999</c:v>
                </c:pt>
                <c:pt idx="432">
                  <c:v>0.4325</c:v>
                </c:pt>
                <c:pt idx="433">
                  <c:v>0.4335</c:v>
                </c:pt>
                <c:pt idx="434">
                  <c:v>0.4345</c:v>
                </c:pt>
                <c:pt idx="435">
                  <c:v>0.4355</c:v>
                </c:pt>
                <c:pt idx="436">
                  <c:v>0.4365</c:v>
                </c:pt>
                <c:pt idx="437">
                  <c:v>0.4375</c:v>
                </c:pt>
                <c:pt idx="438">
                  <c:v>0.4385</c:v>
                </c:pt>
                <c:pt idx="439">
                  <c:v>0.4395</c:v>
                </c:pt>
                <c:pt idx="440">
                  <c:v>0.4405</c:v>
                </c:pt>
                <c:pt idx="441">
                  <c:v>0.4415</c:v>
                </c:pt>
                <c:pt idx="442">
                  <c:v>0.4425</c:v>
                </c:pt>
                <c:pt idx="443">
                  <c:v>0.44350000000000001</c:v>
                </c:pt>
                <c:pt idx="444">
                  <c:v>0.44450000000000001</c:v>
                </c:pt>
                <c:pt idx="445">
                  <c:v>0.44550000000000001</c:v>
                </c:pt>
                <c:pt idx="446">
                  <c:v>0.44650000000000001</c:v>
                </c:pt>
                <c:pt idx="447">
                  <c:v>0.44750000000000001</c:v>
                </c:pt>
                <c:pt idx="448">
                  <c:v>0.44850000000000001</c:v>
                </c:pt>
                <c:pt idx="449">
                  <c:v>0.44950000000000001</c:v>
                </c:pt>
                <c:pt idx="450">
                  <c:v>0.45050000000000001</c:v>
                </c:pt>
                <c:pt idx="451">
                  <c:v>0.45150000000000001</c:v>
                </c:pt>
                <c:pt idx="452">
                  <c:v>0.45250000000000001</c:v>
                </c:pt>
                <c:pt idx="453">
                  <c:v>0.45350000000000001</c:v>
                </c:pt>
                <c:pt idx="454">
                  <c:v>0.45450000000000002</c:v>
                </c:pt>
                <c:pt idx="455">
                  <c:v>0.45550000000000002</c:v>
                </c:pt>
                <c:pt idx="456">
                  <c:v>0.45650000000000002</c:v>
                </c:pt>
                <c:pt idx="457">
                  <c:v>0.45750000000000002</c:v>
                </c:pt>
                <c:pt idx="458">
                  <c:v>0.45850000000000002</c:v>
                </c:pt>
                <c:pt idx="459">
                  <c:v>0.45950000000000002</c:v>
                </c:pt>
                <c:pt idx="460">
                  <c:v>0.46050000000000002</c:v>
                </c:pt>
                <c:pt idx="461">
                  <c:v>0.46150000000000002</c:v>
                </c:pt>
                <c:pt idx="462">
                  <c:v>0.46250000000000002</c:v>
                </c:pt>
                <c:pt idx="463">
                  <c:v>0.46350000000000002</c:v>
                </c:pt>
                <c:pt idx="464">
                  <c:v>0.46450000000000002</c:v>
                </c:pt>
                <c:pt idx="465">
                  <c:v>0.46550000000000002</c:v>
                </c:pt>
                <c:pt idx="466">
                  <c:v>0.46650000000000003</c:v>
                </c:pt>
                <c:pt idx="467">
                  <c:v>0.46750000000000003</c:v>
                </c:pt>
                <c:pt idx="468">
                  <c:v>0.46850000000000003</c:v>
                </c:pt>
                <c:pt idx="469">
                  <c:v>0.46950000000000003</c:v>
                </c:pt>
                <c:pt idx="470">
                  <c:v>0.47050000000000003</c:v>
                </c:pt>
                <c:pt idx="471">
                  <c:v>0.47150000000000003</c:v>
                </c:pt>
                <c:pt idx="472">
                  <c:v>0.47250000000000003</c:v>
                </c:pt>
                <c:pt idx="473">
                  <c:v>0.47350000000000003</c:v>
                </c:pt>
                <c:pt idx="474">
                  <c:v>0.47450000000000003</c:v>
                </c:pt>
                <c:pt idx="475">
                  <c:v>0.47550000000000003</c:v>
                </c:pt>
                <c:pt idx="476">
                  <c:v>0.47650000000000003</c:v>
                </c:pt>
                <c:pt idx="477">
                  <c:v>0.47750000000000004</c:v>
                </c:pt>
                <c:pt idx="478">
                  <c:v>0.47850000000000004</c:v>
                </c:pt>
                <c:pt idx="479">
                  <c:v>0.47950000000000004</c:v>
                </c:pt>
                <c:pt idx="480">
                  <c:v>0.48049999999999998</c:v>
                </c:pt>
                <c:pt idx="481">
                  <c:v>0.48149999999999998</c:v>
                </c:pt>
                <c:pt idx="482">
                  <c:v>0.48249999999999998</c:v>
                </c:pt>
                <c:pt idx="483">
                  <c:v>0.48349999999999999</c:v>
                </c:pt>
                <c:pt idx="484">
                  <c:v>0.48449999999999999</c:v>
                </c:pt>
                <c:pt idx="485">
                  <c:v>0.48549999999999999</c:v>
                </c:pt>
                <c:pt idx="486">
                  <c:v>0.48649999999999999</c:v>
                </c:pt>
                <c:pt idx="487">
                  <c:v>0.48749999999999999</c:v>
                </c:pt>
                <c:pt idx="488">
                  <c:v>0.48849999999999999</c:v>
                </c:pt>
                <c:pt idx="489">
                  <c:v>0.48949999999999999</c:v>
                </c:pt>
                <c:pt idx="490">
                  <c:v>0.49049999999999999</c:v>
                </c:pt>
                <c:pt idx="491">
                  <c:v>0.49149999999999999</c:v>
                </c:pt>
                <c:pt idx="492">
                  <c:v>0.49249999999999999</c:v>
                </c:pt>
                <c:pt idx="493">
                  <c:v>0.49349999999999999</c:v>
                </c:pt>
                <c:pt idx="494">
                  <c:v>0.4945</c:v>
                </c:pt>
                <c:pt idx="495">
                  <c:v>0.4955</c:v>
                </c:pt>
                <c:pt idx="496">
                  <c:v>0.4965</c:v>
                </c:pt>
                <c:pt idx="497">
                  <c:v>0.4975</c:v>
                </c:pt>
                <c:pt idx="498">
                  <c:v>0.4985</c:v>
                </c:pt>
                <c:pt idx="499">
                  <c:v>0.4995</c:v>
                </c:pt>
                <c:pt idx="500">
                  <c:v>0.50049999999999994</c:v>
                </c:pt>
                <c:pt idx="501">
                  <c:v>0.50149999999999995</c:v>
                </c:pt>
                <c:pt idx="502">
                  <c:v>0.50249999999999995</c:v>
                </c:pt>
                <c:pt idx="503">
                  <c:v>0.50349999999999995</c:v>
                </c:pt>
                <c:pt idx="504">
                  <c:v>0.50449999999999995</c:v>
                </c:pt>
                <c:pt idx="505">
                  <c:v>0.50549999999999995</c:v>
                </c:pt>
                <c:pt idx="506">
                  <c:v>0.50649999999999995</c:v>
                </c:pt>
                <c:pt idx="507">
                  <c:v>0.50749999999999995</c:v>
                </c:pt>
                <c:pt idx="508">
                  <c:v>0.50849999999999995</c:v>
                </c:pt>
                <c:pt idx="509">
                  <c:v>0.50949999999999995</c:v>
                </c:pt>
                <c:pt idx="510">
                  <c:v>0.51049999999999995</c:v>
                </c:pt>
                <c:pt idx="511">
                  <c:v>0.51149999999999995</c:v>
                </c:pt>
                <c:pt idx="512">
                  <c:v>0.51249999999999996</c:v>
                </c:pt>
                <c:pt idx="513">
                  <c:v>0.51349999999999996</c:v>
                </c:pt>
                <c:pt idx="514">
                  <c:v>0.51449999999999996</c:v>
                </c:pt>
                <c:pt idx="515">
                  <c:v>0.51549999999999996</c:v>
                </c:pt>
                <c:pt idx="516">
                  <c:v>0.51649999999999996</c:v>
                </c:pt>
                <c:pt idx="517">
                  <c:v>0.51749999999999996</c:v>
                </c:pt>
                <c:pt idx="518">
                  <c:v>0.51849999999999996</c:v>
                </c:pt>
                <c:pt idx="519">
                  <c:v>0.51949999999999996</c:v>
                </c:pt>
                <c:pt idx="520">
                  <c:v>0.52049999999999996</c:v>
                </c:pt>
                <c:pt idx="521">
                  <c:v>0.52149999999999996</c:v>
                </c:pt>
                <c:pt idx="522">
                  <c:v>0.52249999999999996</c:v>
                </c:pt>
                <c:pt idx="523">
                  <c:v>0.52349999999999997</c:v>
                </c:pt>
                <c:pt idx="524">
                  <c:v>0.52449999999999997</c:v>
                </c:pt>
                <c:pt idx="525">
                  <c:v>0.52549999999999997</c:v>
                </c:pt>
                <c:pt idx="526">
                  <c:v>0.52649999999999997</c:v>
                </c:pt>
                <c:pt idx="527">
                  <c:v>0.52749999999999997</c:v>
                </c:pt>
                <c:pt idx="528">
                  <c:v>0.52849999999999997</c:v>
                </c:pt>
                <c:pt idx="529">
                  <c:v>0.52949999999999997</c:v>
                </c:pt>
                <c:pt idx="530">
                  <c:v>0.53049999999999997</c:v>
                </c:pt>
                <c:pt idx="531">
                  <c:v>0.53149999999999997</c:v>
                </c:pt>
                <c:pt idx="532">
                  <c:v>0.53249999999999997</c:v>
                </c:pt>
                <c:pt idx="533">
                  <c:v>0.53349999999999997</c:v>
                </c:pt>
                <c:pt idx="534">
                  <c:v>0.53449999999999998</c:v>
                </c:pt>
                <c:pt idx="535">
                  <c:v>0.53549999999999998</c:v>
                </c:pt>
                <c:pt idx="536">
                  <c:v>0.53649999999999998</c:v>
                </c:pt>
                <c:pt idx="537">
                  <c:v>0.53749999999999998</c:v>
                </c:pt>
                <c:pt idx="538">
                  <c:v>0.53849999999999998</c:v>
                </c:pt>
                <c:pt idx="539">
                  <c:v>0.53949999999999998</c:v>
                </c:pt>
                <c:pt idx="540">
                  <c:v>0.54049999999999998</c:v>
                </c:pt>
                <c:pt idx="541">
                  <c:v>0.54149999999999998</c:v>
                </c:pt>
                <c:pt idx="542">
                  <c:v>0.54249999999999998</c:v>
                </c:pt>
                <c:pt idx="543">
                  <c:v>0.54349999999999998</c:v>
                </c:pt>
                <c:pt idx="544">
                  <c:v>0.54449999999999998</c:v>
                </c:pt>
                <c:pt idx="545">
                  <c:v>0.54549999999999998</c:v>
                </c:pt>
                <c:pt idx="546">
                  <c:v>0.54649999999999999</c:v>
                </c:pt>
                <c:pt idx="547">
                  <c:v>0.54749999999999999</c:v>
                </c:pt>
                <c:pt idx="548">
                  <c:v>0.54849999999999999</c:v>
                </c:pt>
                <c:pt idx="549">
                  <c:v>0.54949999999999999</c:v>
                </c:pt>
                <c:pt idx="550">
                  <c:v>0.55049999999999999</c:v>
                </c:pt>
                <c:pt idx="551">
                  <c:v>0.55149999999999999</c:v>
                </c:pt>
                <c:pt idx="552">
                  <c:v>0.55249999999999999</c:v>
                </c:pt>
                <c:pt idx="553">
                  <c:v>0.55349999999999999</c:v>
                </c:pt>
                <c:pt idx="554">
                  <c:v>0.55449999999999999</c:v>
                </c:pt>
                <c:pt idx="555">
                  <c:v>0.55549999999999999</c:v>
                </c:pt>
                <c:pt idx="556">
                  <c:v>0.55649999999999999</c:v>
                </c:pt>
                <c:pt idx="557">
                  <c:v>0.5575</c:v>
                </c:pt>
                <c:pt idx="558">
                  <c:v>0.5585</c:v>
                </c:pt>
                <c:pt idx="559">
                  <c:v>0.5595</c:v>
                </c:pt>
                <c:pt idx="560">
                  <c:v>0.5605</c:v>
                </c:pt>
                <c:pt idx="561">
                  <c:v>0.5615</c:v>
                </c:pt>
                <c:pt idx="562">
                  <c:v>0.5625</c:v>
                </c:pt>
                <c:pt idx="563">
                  <c:v>0.5635</c:v>
                </c:pt>
                <c:pt idx="564">
                  <c:v>0.5645</c:v>
                </c:pt>
                <c:pt idx="565">
                  <c:v>0.5655</c:v>
                </c:pt>
                <c:pt idx="566">
                  <c:v>0.5665</c:v>
                </c:pt>
                <c:pt idx="567">
                  <c:v>0.5675</c:v>
                </c:pt>
                <c:pt idx="568">
                  <c:v>0.56850000000000001</c:v>
                </c:pt>
                <c:pt idx="569">
                  <c:v>0.56950000000000001</c:v>
                </c:pt>
                <c:pt idx="570">
                  <c:v>0.57050000000000001</c:v>
                </c:pt>
                <c:pt idx="571">
                  <c:v>0.57150000000000001</c:v>
                </c:pt>
                <c:pt idx="572">
                  <c:v>0.57250000000000001</c:v>
                </c:pt>
                <c:pt idx="573">
                  <c:v>0.57350000000000001</c:v>
                </c:pt>
                <c:pt idx="574">
                  <c:v>0.57450000000000001</c:v>
                </c:pt>
                <c:pt idx="575">
                  <c:v>0.57550000000000001</c:v>
                </c:pt>
                <c:pt idx="576">
                  <c:v>0.57650000000000001</c:v>
                </c:pt>
                <c:pt idx="577">
                  <c:v>0.5774999999999999</c:v>
                </c:pt>
                <c:pt idx="578">
                  <c:v>0.5784999999999999</c:v>
                </c:pt>
                <c:pt idx="579">
                  <c:v>0.5794999999999999</c:v>
                </c:pt>
                <c:pt idx="580">
                  <c:v>0.5804999999999999</c:v>
                </c:pt>
                <c:pt idx="581">
                  <c:v>0.58149999999999991</c:v>
                </c:pt>
                <c:pt idx="582">
                  <c:v>0.58249999999999991</c:v>
                </c:pt>
                <c:pt idx="583">
                  <c:v>0.58349999999999991</c:v>
                </c:pt>
                <c:pt idx="584">
                  <c:v>0.58449999999999991</c:v>
                </c:pt>
                <c:pt idx="585">
                  <c:v>0.58549999999999991</c:v>
                </c:pt>
                <c:pt idx="586">
                  <c:v>0.58649999999999991</c:v>
                </c:pt>
                <c:pt idx="587">
                  <c:v>0.58749999999999991</c:v>
                </c:pt>
                <c:pt idx="588">
                  <c:v>0.58849999999999991</c:v>
                </c:pt>
                <c:pt idx="589">
                  <c:v>0.58949999999999991</c:v>
                </c:pt>
                <c:pt idx="590">
                  <c:v>0.59049999999999991</c:v>
                </c:pt>
                <c:pt idx="591">
                  <c:v>0.59149999999999991</c:v>
                </c:pt>
                <c:pt idx="592">
                  <c:v>0.59249999999999992</c:v>
                </c:pt>
                <c:pt idx="593">
                  <c:v>0.59349999999999992</c:v>
                </c:pt>
                <c:pt idx="594">
                  <c:v>0.59449999999999992</c:v>
                </c:pt>
                <c:pt idx="595">
                  <c:v>0.59549999999999992</c:v>
                </c:pt>
                <c:pt idx="596">
                  <c:v>0.59649999999999992</c:v>
                </c:pt>
                <c:pt idx="597">
                  <c:v>0.59749999999999992</c:v>
                </c:pt>
                <c:pt idx="598">
                  <c:v>0.59849999999999992</c:v>
                </c:pt>
                <c:pt idx="599">
                  <c:v>0.59949999999999992</c:v>
                </c:pt>
                <c:pt idx="600">
                  <c:v>0.60049999999999992</c:v>
                </c:pt>
                <c:pt idx="601">
                  <c:v>0.60149999999999992</c:v>
                </c:pt>
                <c:pt idx="602">
                  <c:v>0.60249999999999992</c:v>
                </c:pt>
                <c:pt idx="603">
                  <c:v>0.60349999999999993</c:v>
                </c:pt>
                <c:pt idx="604">
                  <c:v>0.60449999999999993</c:v>
                </c:pt>
                <c:pt idx="605">
                  <c:v>0.60549999999999993</c:v>
                </c:pt>
                <c:pt idx="606">
                  <c:v>0.60649999999999993</c:v>
                </c:pt>
                <c:pt idx="607">
                  <c:v>0.60749999999999993</c:v>
                </c:pt>
                <c:pt idx="608">
                  <c:v>0.60849999999999993</c:v>
                </c:pt>
                <c:pt idx="609">
                  <c:v>0.60949999999999993</c:v>
                </c:pt>
                <c:pt idx="610">
                  <c:v>0.61049999999999993</c:v>
                </c:pt>
                <c:pt idx="611">
                  <c:v>0.61149999999999993</c:v>
                </c:pt>
                <c:pt idx="612">
                  <c:v>0.61249999999999993</c:v>
                </c:pt>
                <c:pt idx="613">
                  <c:v>0.61349999999999993</c:v>
                </c:pt>
                <c:pt idx="614">
                  <c:v>0.61449999999999994</c:v>
                </c:pt>
                <c:pt idx="615">
                  <c:v>0.61549999999999994</c:v>
                </c:pt>
                <c:pt idx="616">
                  <c:v>0.61649999999999994</c:v>
                </c:pt>
                <c:pt idx="617">
                  <c:v>0.61749999999999994</c:v>
                </c:pt>
                <c:pt idx="618">
                  <c:v>0.61849999999999994</c:v>
                </c:pt>
                <c:pt idx="619">
                  <c:v>0.61949999999999994</c:v>
                </c:pt>
                <c:pt idx="620">
                  <c:v>0.62049999999999994</c:v>
                </c:pt>
                <c:pt idx="621">
                  <c:v>0.62149999999999994</c:v>
                </c:pt>
                <c:pt idx="622">
                  <c:v>0.62249999999999994</c:v>
                </c:pt>
                <c:pt idx="623">
                  <c:v>0.62349999999999994</c:v>
                </c:pt>
                <c:pt idx="624">
                  <c:v>0.62449999999999994</c:v>
                </c:pt>
                <c:pt idx="625">
                  <c:v>0.62549999999999994</c:v>
                </c:pt>
                <c:pt idx="626">
                  <c:v>0.62649999999999995</c:v>
                </c:pt>
                <c:pt idx="627">
                  <c:v>0.62749999999999995</c:v>
                </c:pt>
                <c:pt idx="628">
                  <c:v>0.62849999999999995</c:v>
                </c:pt>
                <c:pt idx="629">
                  <c:v>0.62949999999999995</c:v>
                </c:pt>
                <c:pt idx="630">
                  <c:v>0.63049999999999995</c:v>
                </c:pt>
                <c:pt idx="631">
                  <c:v>0.63149999999999995</c:v>
                </c:pt>
                <c:pt idx="632">
                  <c:v>0.63249999999999995</c:v>
                </c:pt>
                <c:pt idx="633">
                  <c:v>0.63349999999999995</c:v>
                </c:pt>
                <c:pt idx="634">
                  <c:v>0.63449999999999995</c:v>
                </c:pt>
                <c:pt idx="635">
                  <c:v>0.63549999999999995</c:v>
                </c:pt>
                <c:pt idx="636">
                  <c:v>0.63649999999999995</c:v>
                </c:pt>
                <c:pt idx="637">
                  <c:v>0.63749999999999996</c:v>
                </c:pt>
                <c:pt idx="638">
                  <c:v>0.63849999999999996</c:v>
                </c:pt>
                <c:pt idx="639">
                  <c:v>0.63949999999999996</c:v>
                </c:pt>
                <c:pt idx="640">
                  <c:v>0.64049999999999996</c:v>
                </c:pt>
                <c:pt idx="641">
                  <c:v>0.64149999999999996</c:v>
                </c:pt>
                <c:pt idx="642">
                  <c:v>0.64249999999999996</c:v>
                </c:pt>
                <c:pt idx="643">
                  <c:v>0.64349999999999996</c:v>
                </c:pt>
                <c:pt idx="644">
                  <c:v>0.64449999999999996</c:v>
                </c:pt>
                <c:pt idx="645">
                  <c:v>0.64549999999999996</c:v>
                </c:pt>
                <c:pt idx="646">
                  <c:v>0.64649999999999996</c:v>
                </c:pt>
                <c:pt idx="647">
                  <c:v>0.64749999999999996</c:v>
                </c:pt>
                <c:pt idx="648">
                  <c:v>0.64849999999999997</c:v>
                </c:pt>
                <c:pt idx="649">
                  <c:v>0.64949999999999997</c:v>
                </c:pt>
                <c:pt idx="650">
                  <c:v>0.65049999999999997</c:v>
                </c:pt>
                <c:pt idx="651">
                  <c:v>0.65149999999999997</c:v>
                </c:pt>
                <c:pt idx="652">
                  <c:v>0.65249999999999997</c:v>
                </c:pt>
                <c:pt idx="653">
                  <c:v>0.65349999999999997</c:v>
                </c:pt>
                <c:pt idx="654">
                  <c:v>0.65449999999999997</c:v>
                </c:pt>
                <c:pt idx="655">
                  <c:v>0.65549999999999997</c:v>
                </c:pt>
                <c:pt idx="656">
                  <c:v>0.65649999999999997</c:v>
                </c:pt>
                <c:pt idx="657">
                  <c:v>0.65749999999999997</c:v>
                </c:pt>
                <c:pt idx="658">
                  <c:v>0.65849999999999997</c:v>
                </c:pt>
                <c:pt idx="659">
                  <c:v>0.65949999999999998</c:v>
                </c:pt>
                <c:pt idx="660">
                  <c:v>0.66049999999999998</c:v>
                </c:pt>
                <c:pt idx="661">
                  <c:v>0.66149999999999998</c:v>
                </c:pt>
                <c:pt idx="662">
                  <c:v>0.66249999999999998</c:v>
                </c:pt>
                <c:pt idx="663">
                  <c:v>0.66349999999999998</c:v>
                </c:pt>
                <c:pt idx="664">
                  <c:v>0.66449999999999998</c:v>
                </c:pt>
                <c:pt idx="665">
                  <c:v>0.66549999999999998</c:v>
                </c:pt>
                <c:pt idx="666">
                  <c:v>0.66649999999999998</c:v>
                </c:pt>
                <c:pt idx="667">
                  <c:v>0.66749999999999998</c:v>
                </c:pt>
                <c:pt idx="668">
                  <c:v>0.66849999999999998</c:v>
                </c:pt>
                <c:pt idx="669">
                  <c:v>0.66949999999999998</c:v>
                </c:pt>
                <c:pt idx="670">
                  <c:v>0.67049999999999998</c:v>
                </c:pt>
                <c:pt idx="671">
                  <c:v>0.67149999999999999</c:v>
                </c:pt>
                <c:pt idx="672">
                  <c:v>0.67249999999999999</c:v>
                </c:pt>
                <c:pt idx="673">
                  <c:v>0.67349999999999999</c:v>
                </c:pt>
                <c:pt idx="674">
                  <c:v>0.67449999999999999</c:v>
                </c:pt>
                <c:pt idx="675">
                  <c:v>0.67549999999999999</c:v>
                </c:pt>
                <c:pt idx="676">
                  <c:v>0.67649999999999999</c:v>
                </c:pt>
                <c:pt idx="677">
                  <c:v>0.67749999999999999</c:v>
                </c:pt>
                <c:pt idx="678">
                  <c:v>0.67849999999999999</c:v>
                </c:pt>
                <c:pt idx="679">
                  <c:v>0.67949999999999999</c:v>
                </c:pt>
                <c:pt idx="680">
                  <c:v>0.68049999999999999</c:v>
                </c:pt>
                <c:pt idx="681">
                  <c:v>0.68149999999999999</c:v>
                </c:pt>
                <c:pt idx="682">
                  <c:v>0.6825</c:v>
                </c:pt>
                <c:pt idx="683">
                  <c:v>0.6835</c:v>
                </c:pt>
                <c:pt idx="684">
                  <c:v>0.6845</c:v>
                </c:pt>
                <c:pt idx="685">
                  <c:v>0.6855</c:v>
                </c:pt>
                <c:pt idx="686">
                  <c:v>0.6865</c:v>
                </c:pt>
                <c:pt idx="687">
                  <c:v>0.6875</c:v>
                </c:pt>
                <c:pt idx="688">
                  <c:v>0.6885</c:v>
                </c:pt>
                <c:pt idx="689">
                  <c:v>0.6895</c:v>
                </c:pt>
                <c:pt idx="690">
                  <c:v>0.6905</c:v>
                </c:pt>
                <c:pt idx="691">
                  <c:v>0.6915</c:v>
                </c:pt>
                <c:pt idx="692">
                  <c:v>0.6925</c:v>
                </c:pt>
                <c:pt idx="693">
                  <c:v>0.69350000000000001</c:v>
                </c:pt>
                <c:pt idx="694">
                  <c:v>0.69450000000000001</c:v>
                </c:pt>
                <c:pt idx="695">
                  <c:v>0.69550000000000001</c:v>
                </c:pt>
                <c:pt idx="696">
                  <c:v>0.69650000000000001</c:v>
                </c:pt>
                <c:pt idx="697">
                  <c:v>0.69750000000000001</c:v>
                </c:pt>
                <c:pt idx="698">
                  <c:v>0.69850000000000001</c:v>
                </c:pt>
                <c:pt idx="699">
                  <c:v>0.69950000000000001</c:v>
                </c:pt>
                <c:pt idx="700">
                  <c:v>0.70050000000000001</c:v>
                </c:pt>
                <c:pt idx="701">
                  <c:v>0.70150000000000001</c:v>
                </c:pt>
                <c:pt idx="702">
                  <c:v>0.70250000000000001</c:v>
                </c:pt>
                <c:pt idx="703">
                  <c:v>0.70350000000000001</c:v>
                </c:pt>
                <c:pt idx="704">
                  <c:v>0.7044999999999999</c:v>
                </c:pt>
                <c:pt idx="705">
                  <c:v>0.7054999999999999</c:v>
                </c:pt>
                <c:pt idx="706">
                  <c:v>0.70649999999999991</c:v>
                </c:pt>
                <c:pt idx="707">
                  <c:v>0.70749999999999991</c:v>
                </c:pt>
                <c:pt idx="708">
                  <c:v>0.70849999999999991</c:v>
                </c:pt>
                <c:pt idx="709">
                  <c:v>0.70949999999999991</c:v>
                </c:pt>
                <c:pt idx="710">
                  <c:v>0.71049999999999991</c:v>
                </c:pt>
                <c:pt idx="711">
                  <c:v>0.71149999999999991</c:v>
                </c:pt>
                <c:pt idx="712">
                  <c:v>0.71249999999999991</c:v>
                </c:pt>
                <c:pt idx="713">
                  <c:v>0.71349999999999991</c:v>
                </c:pt>
                <c:pt idx="714">
                  <c:v>0.71449999999999991</c:v>
                </c:pt>
                <c:pt idx="715">
                  <c:v>0.71549999999999991</c:v>
                </c:pt>
                <c:pt idx="716">
                  <c:v>0.71649999999999991</c:v>
                </c:pt>
                <c:pt idx="717">
                  <c:v>0.71749999999999992</c:v>
                </c:pt>
                <c:pt idx="718">
                  <c:v>0.71849999999999992</c:v>
                </c:pt>
                <c:pt idx="719">
                  <c:v>0.71949999999999992</c:v>
                </c:pt>
                <c:pt idx="720">
                  <c:v>0.72049999999999992</c:v>
                </c:pt>
                <c:pt idx="721">
                  <c:v>0.72149999999999992</c:v>
                </c:pt>
                <c:pt idx="722">
                  <c:v>0.72249999999999992</c:v>
                </c:pt>
                <c:pt idx="723">
                  <c:v>0.72349999999999992</c:v>
                </c:pt>
                <c:pt idx="724">
                  <c:v>0.72449999999999992</c:v>
                </c:pt>
                <c:pt idx="725">
                  <c:v>0.72549999999999992</c:v>
                </c:pt>
                <c:pt idx="726">
                  <c:v>0.72649999999999992</c:v>
                </c:pt>
                <c:pt idx="727">
                  <c:v>0.72749999999999992</c:v>
                </c:pt>
                <c:pt idx="728">
                  <c:v>0.72849999999999993</c:v>
                </c:pt>
                <c:pt idx="729">
                  <c:v>0.72949999999999993</c:v>
                </c:pt>
                <c:pt idx="730">
                  <c:v>0.73049999999999993</c:v>
                </c:pt>
                <c:pt idx="731">
                  <c:v>0.73149999999999993</c:v>
                </c:pt>
                <c:pt idx="732">
                  <c:v>0.73249999999999993</c:v>
                </c:pt>
                <c:pt idx="733">
                  <c:v>0.73349999999999993</c:v>
                </c:pt>
                <c:pt idx="734">
                  <c:v>0.73449999999999993</c:v>
                </c:pt>
                <c:pt idx="735">
                  <c:v>0.73549999999999993</c:v>
                </c:pt>
                <c:pt idx="736">
                  <c:v>0.73649999999999993</c:v>
                </c:pt>
                <c:pt idx="737">
                  <c:v>0.73749999999999993</c:v>
                </c:pt>
                <c:pt idx="738">
                  <c:v>0.73849999999999993</c:v>
                </c:pt>
                <c:pt idx="739">
                  <c:v>0.73949999999999994</c:v>
                </c:pt>
                <c:pt idx="740">
                  <c:v>0.74049999999999994</c:v>
                </c:pt>
                <c:pt idx="741">
                  <c:v>0.74149999999999994</c:v>
                </c:pt>
                <c:pt idx="742">
                  <c:v>0.74249999999999994</c:v>
                </c:pt>
                <c:pt idx="743">
                  <c:v>0.74349999999999994</c:v>
                </c:pt>
                <c:pt idx="744">
                  <c:v>0.74449999999999994</c:v>
                </c:pt>
                <c:pt idx="745">
                  <c:v>0.74549999999999994</c:v>
                </c:pt>
                <c:pt idx="746">
                  <c:v>0.74649999999999994</c:v>
                </c:pt>
                <c:pt idx="747">
                  <c:v>0.74749999999999994</c:v>
                </c:pt>
                <c:pt idx="748">
                  <c:v>0.74849999999999994</c:v>
                </c:pt>
                <c:pt idx="749">
                  <c:v>0.74949999999999994</c:v>
                </c:pt>
                <c:pt idx="750">
                  <c:v>0.75049999999999994</c:v>
                </c:pt>
                <c:pt idx="751">
                  <c:v>0.75149999999999995</c:v>
                </c:pt>
                <c:pt idx="752">
                  <c:v>0.75249999999999995</c:v>
                </c:pt>
                <c:pt idx="753">
                  <c:v>0.75349999999999995</c:v>
                </c:pt>
                <c:pt idx="754">
                  <c:v>0.75449999999999995</c:v>
                </c:pt>
                <c:pt idx="755">
                  <c:v>0.75549999999999995</c:v>
                </c:pt>
                <c:pt idx="756">
                  <c:v>0.75649999999999995</c:v>
                </c:pt>
                <c:pt idx="757">
                  <c:v>0.75749999999999995</c:v>
                </c:pt>
                <c:pt idx="758">
                  <c:v>0.75849999999999995</c:v>
                </c:pt>
                <c:pt idx="759">
                  <c:v>0.75949999999999995</c:v>
                </c:pt>
                <c:pt idx="760">
                  <c:v>0.76049999999999995</c:v>
                </c:pt>
                <c:pt idx="761">
                  <c:v>0.76149999999999995</c:v>
                </c:pt>
                <c:pt idx="762">
                  <c:v>0.76249999999999996</c:v>
                </c:pt>
                <c:pt idx="763">
                  <c:v>0.76349999999999996</c:v>
                </c:pt>
                <c:pt idx="764">
                  <c:v>0.76449999999999996</c:v>
                </c:pt>
                <c:pt idx="765">
                  <c:v>0.76549999999999996</c:v>
                </c:pt>
                <c:pt idx="766">
                  <c:v>0.76649999999999996</c:v>
                </c:pt>
                <c:pt idx="767">
                  <c:v>0.76749999999999996</c:v>
                </c:pt>
                <c:pt idx="768">
                  <c:v>0.76849999999999996</c:v>
                </c:pt>
                <c:pt idx="769">
                  <c:v>0.76949999999999996</c:v>
                </c:pt>
                <c:pt idx="770">
                  <c:v>0.77049999999999996</c:v>
                </c:pt>
                <c:pt idx="771">
                  <c:v>0.77149999999999996</c:v>
                </c:pt>
                <c:pt idx="772">
                  <c:v>0.77249999999999996</c:v>
                </c:pt>
                <c:pt idx="773">
                  <c:v>0.77349999999999997</c:v>
                </c:pt>
                <c:pt idx="774">
                  <c:v>0.77449999999999997</c:v>
                </c:pt>
                <c:pt idx="775">
                  <c:v>0.77549999999999997</c:v>
                </c:pt>
                <c:pt idx="776">
                  <c:v>0.77649999999999997</c:v>
                </c:pt>
                <c:pt idx="777">
                  <c:v>0.77749999999999997</c:v>
                </c:pt>
                <c:pt idx="778">
                  <c:v>0.77849999999999997</c:v>
                </c:pt>
                <c:pt idx="779">
                  <c:v>0.77949999999999997</c:v>
                </c:pt>
                <c:pt idx="780">
                  <c:v>0.78049999999999997</c:v>
                </c:pt>
                <c:pt idx="781">
                  <c:v>0.78149999999999997</c:v>
                </c:pt>
                <c:pt idx="782">
                  <c:v>0.78249999999999997</c:v>
                </c:pt>
                <c:pt idx="783">
                  <c:v>0.78349999999999997</c:v>
                </c:pt>
                <c:pt idx="784">
                  <c:v>0.78449999999999998</c:v>
                </c:pt>
                <c:pt idx="785">
                  <c:v>0.78549999999999998</c:v>
                </c:pt>
                <c:pt idx="786">
                  <c:v>0.78649999999999998</c:v>
                </c:pt>
                <c:pt idx="787">
                  <c:v>0.78749999999999998</c:v>
                </c:pt>
                <c:pt idx="788">
                  <c:v>0.78849999999999998</c:v>
                </c:pt>
                <c:pt idx="789">
                  <c:v>0.78949999999999998</c:v>
                </c:pt>
                <c:pt idx="790">
                  <c:v>0.79049999999999998</c:v>
                </c:pt>
                <c:pt idx="791">
                  <c:v>0.79149999999999998</c:v>
                </c:pt>
                <c:pt idx="792">
                  <c:v>0.79249999999999998</c:v>
                </c:pt>
                <c:pt idx="793">
                  <c:v>0.79349999999999998</c:v>
                </c:pt>
                <c:pt idx="794">
                  <c:v>0.79449999999999998</c:v>
                </c:pt>
                <c:pt idx="795">
                  <c:v>0.79549999999999998</c:v>
                </c:pt>
                <c:pt idx="796">
                  <c:v>0.79649999999999999</c:v>
                </c:pt>
                <c:pt idx="797">
                  <c:v>0.79749999999999999</c:v>
                </c:pt>
                <c:pt idx="798">
                  <c:v>0.79849999999999999</c:v>
                </c:pt>
                <c:pt idx="799">
                  <c:v>0.79949999999999999</c:v>
                </c:pt>
                <c:pt idx="800">
                  <c:v>0.80049999999999999</c:v>
                </c:pt>
                <c:pt idx="801">
                  <c:v>0.80149999999999999</c:v>
                </c:pt>
                <c:pt idx="802">
                  <c:v>0.80249999999999999</c:v>
                </c:pt>
                <c:pt idx="803">
                  <c:v>0.80349999999999999</c:v>
                </c:pt>
                <c:pt idx="804">
                  <c:v>0.80449999999999999</c:v>
                </c:pt>
                <c:pt idx="805">
                  <c:v>0.80549999999999999</c:v>
                </c:pt>
                <c:pt idx="806">
                  <c:v>0.80649999999999999</c:v>
                </c:pt>
                <c:pt idx="807">
                  <c:v>0.8075</c:v>
                </c:pt>
                <c:pt idx="808">
                  <c:v>0.8085</c:v>
                </c:pt>
                <c:pt idx="809">
                  <c:v>0.8095</c:v>
                </c:pt>
                <c:pt idx="810">
                  <c:v>0.8105</c:v>
                </c:pt>
                <c:pt idx="811">
                  <c:v>0.8115</c:v>
                </c:pt>
                <c:pt idx="812">
                  <c:v>0.8125</c:v>
                </c:pt>
                <c:pt idx="813">
                  <c:v>0.8135</c:v>
                </c:pt>
                <c:pt idx="814">
                  <c:v>0.8145</c:v>
                </c:pt>
                <c:pt idx="815">
                  <c:v>0.8155</c:v>
                </c:pt>
                <c:pt idx="816">
                  <c:v>0.8165</c:v>
                </c:pt>
                <c:pt idx="817">
                  <c:v>0.8175</c:v>
                </c:pt>
                <c:pt idx="818">
                  <c:v>0.81850000000000001</c:v>
                </c:pt>
                <c:pt idx="819">
                  <c:v>0.81950000000000001</c:v>
                </c:pt>
                <c:pt idx="820">
                  <c:v>0.82050000000000001</c:v>
                </c:pt>
                <c:pt idx="821">
                  <c:v>0.82150000000000001</c:v>
                </c:pt>
                <c:pt idx="822">
                  <c:v>0.82250000000000001</c:v>
                </c:pt>
                <c:pt idx="823">
                  <c:v>0.82350000000000001</c:v>
                </c:pt>
                <c:pt idx="824">
                  <c:v>0.82450000000000001</c:v>
                </c:pt>
                <c:pt idx="825">
                  <c:v>0.82550000000000001</c:v>
                </c:pt>
                <c:pt idx="826">
                  <c:v>0.82650000000000001</c:v>
                </c:pt>
                <c:pt idx="827">
                  <c:v>0.82750000000000001</c:v>
                </c:pt>
                <c:pt idx="828">
                  <c:v>0.82850000000000001</c:v>
                </c:pt>
                <c:pt idx="829">
                  <c:v>0.82950000000000002</c:v>
                </c:pt>
                <c:pt idx="830">
                  <c:v>0.83050000000000002</c:v>
                </c:pt>
                <c:pt idx="831">
                  <c:v>0.83150000000000002</c:v>
                </c:pt>
                <c:pt idx="832">
                  <c:v>0.83250000000000002</c:v>
                </c:pt>
                <c:pt idx="833">
                  <c:v>0.83349999999999991</c:v>
                </c:pt>
                <c:pt idx="834">
                  <c:v>0.83449999999999991</c:v>
                </c:pt>
                <c:pt idx="835">
                  <c:v>0.83549999999999991</c:v>
                </c:pt>
                <c:pt idx="836">
                  <c:v>0.83649999999999991</c:v>
                </c:pt>
                <c:pt idx="837">
                  <c:v>0.83749999999999991</c:v>
                </c:pt>
                <c:pt idx="838">
                  <c:v>0.83849999999999991</c:v>
                </c:pt>
                <c:pt idx="839">
                  <c:v>0.83949999999999991</c:v>
                </c:pt>
                <c:pt idx="840">
                  <c:v>0.84049999999999991</c:v>
                </c:pt>
                <c:pt idx="841">
                  <c:v>0.84149999999999991</c:v>
                </c:pt>
                <c:pt idx="842">
                  <c:v>0.84249999999999992</c:v>
                </c:pt>
                <c:pt idx="843">
                  <c:v>0.84349999999999992</c:v>
                </c:pt>
                <c:pt idx="844">
                  <c:v>0.84449999999999992</c:v>
                </c:pt>
                <c:pt idx="845">
                  <c:v>0.84549999999999992</c:v>
                </c:pt>
                <c:pt idx="846">
                  <c:v>0.84649999999999992</c:v>
                </c:pt>
                <c:pt idx="847">
                  <c:v>0.84749999999999992</c:v>
                </c:pt>
                <c:pt idx="848">
                  <c:v>0.84849999999999992</c:v>
                </c:pt>
                <c:pt idx="849">
                  <c:v>0.84949999999999992</c:v>
                </c:pt>
                <c:pt idx="850">
                  <c:v>0.85049999999999992</c:v>
                </c:pt>
                <c:pt idx="851">
                  <c:v>0.85149999999999992</c:v>
                </c:pt>
                <c:pt idx="852">
                  <c:v>0.85249999999999992</c:v>
                </c:pt>
                <c:pt idx="853">
                  <c:v>0.85349999999999993</c:v>
                </c:pt>
                <c:pt idx="854">
                  <c:v>0.85449999999999993</c:v>
                </c:pt>
                <c:pt idx="855">
                  <c:v>0.85549999999999993</c:v>
                </c:pt>
                <c:pt idx="856">
                  <c:v>0.85649999999999993</c:v>
                </c:pt>
                <c:pt idx="857">
                  <c:v>0.85749999999999993</c:v>
                </c:pt>
                <c:pt idx="858">
                  <c:v>0.85849999999999993</c:v>
                </c:pt>
                <c:pt idx="859">
                  <c:v>0.85949999999999993</c:v>
                </c:pt>
                <c:pt idx="860">
                  <c:v>0.86049999999999993</c:v>
                </c:pt>
                <c:pt idx="861">
                  <c:v>0.86149999999999993</c:v>
                </c:pt>
                <c:pt idx="862">
                  <c:v>0.86249999999999993</c:v>
                </c:pt>
                <c:pt idx="863">
                  <c:v>0.86349999999999993</c:v>
                </c:pt>
                <c:pt idx="864">
                  <c:v>0.86449999999999994</c:v>
                </c:pt>
                <c:pt idx="865">
                  <c:v>0.86549999999999994</c:v>
                </c:pt>
                <c:pt idx="866">
                  <c:v>0.86649999999999994</c:v>
                </c:pt>
                <c:pt idx="867">
                  <c:v>0.86749999999999994</c:v>
                </c:pt>
                <c:pt idx="868">
                  <c:v>0.86849999999999994</c:v>
                </c:pt>
                <c:pt idx="869">
                  <c:v>0.86949999999999994</c:v>
                </c:pt>
                <c:pt idx="870">
                  <c:v>0.87049999999999994</c:v>
                </c:pt>
                <c:pt idx="871">
                  <c:v>0.87149999999999994</c:v>
                </c:pt>
                <c:pt idx="872">
                  <c:v>0.87249999999999994</c:v>
                </c:pt>
                <c:pt idx="873">
                  <c:v>0.87349999999999994</c:v>
                </c:pt>
                <c:pt idx="874">
                  <c:v>0.87449999999999994</c:v>
                </c:pt>
                <c:pt idx="875">
                  <c:v>0.87549999999999994</c:v>
                </c:pt>
                <c:pt idx="876">
                  <c:v>0.87649999999999995</c:v>
                </c:pt>
                <c:pt idx="877">
                  <c:v>0.87749999999999995</c:v>
                </c:pt>
                <c:pt idx="878">
                  <c:v>0.87849999999999995</c:v>
                </c:pt>
                <c:pt idx="879">
                  <c:v>0.87949999999999995</c:v>
                </c:pt>
                <c:pt idx="880">
                  <c:v>0.88049999999999995</c:v>
                </c:pt>
                <c:pt idx="881">
                  <c:v>0.88149999999999995</c:v>
                </c:pt>
                <c:pt idx="882">
                  <c:v>0.88249999999999995</c:v>
                </c:pt>
                <c:pt idx="883">
                  <c:v>0.88349999999999995</c:v>
                </c:pt>
                <c:pt idx="884">
                  <c:v>0.88449999999999995</c:v>
                </c:pt>
                <c:pt idx="885">
                  <c:v>0.88549999999999995</c:v>
                </c:pt>
                <c:pt idx="886">
                  <c:v>0.88649999999999995</c:v>
                </c:pt>
                <c:pt idx="887">
                  <c:v>0.88749999999999996</c:v>
                </c:pt>
                <c:pt idx="888">
                  <c:v>0.88849999999999996</c:v>
                </c:pt>
                <c:pt idx="889">
                  <c:v>0.88949999999999996</c:v>
                </c:pt>
                <c:pt idx="890">
                  <c:v>0.89049999999999996</c:v>
                </c:pt>
                <c:pt idx="891">
                  <c:v>0.89149999999999996</c:v>
                </c:pt>
                <c:pt idx="892">
                  <c:v>0.89249999999999996</c:v>
                </c:pt>
                <c:pt idx="893">
                  <c:v>0.89349999999999996</c:v>
                </c:pt>
                <c:pt idx="894">
                  <c:v>0.89449999999999996</c:v>
                </c:pt>
                <c:pt idx="895">
                  <c:v>0.89549999999999996</c:v>
                </c:pt>
                <c:pt idx="896">
                  <c:v>0.89649999999999996</c:v>
                </c:pt>
                <c:pt idx="897">
                  <c:v>0.89749999999999996</c:v>
                </c:pt>
                <c:pt idx="898">
                  <c:v>0.89849999999999997</c:v>
                </c:pt>
                <c:pt idx="899">
                  <c:v>0.89949999999999997</c:v>
                </c:pt>
                <c:pt idx="900">
                  <c:v>0.90049999999999997</c:v>
                </c:pt>
                <c:pt idx="901">
                  <c:v>0.90149999999999997</c:v>
                </c:pt>
                <c:pt idx="902">
                  <c:v>0.90249999999999997</c:v>
                </c:pt>
                <c:pt idx="903">
                  <c:v>0.90349999999999997</c:v>
                </c:pt>
                <c:pt idx="904">
                  <c:v>0.90449999999999997</c:v>
                </c:pt>
                <c:pt idx="905">
                  <c:v>0.90549999999999997</c:v>
                </c:pt>
                <c:pt idx="906">
                  <c:v>0.90649999999999997</c:v>
                </c:pt>
                <c:pt idx="907">
                  <c:v>0.90749999999999997</c:v>
                </c:pt>
                <c:pt idx="908">
                  <c:v>0.90849999999999997</c:v>
                </c:pt>
                <c:pt idx="909">
                  <c:v>0.90949999999999998</c:v>
                </c:pt>
                <c:pt idx="910">
                  <c:v>0.91049999999999998</c:v>
                </c:pt>
                <c:pt idx="911">
                  <c:v>0.91149999999999998</c:v>
                </c:pt>
                <c:pt idx="912">
                  <c:v>0.91249999999999998</c:v>
                </c:pt>
                <c:pt idx="913">
                  <c:v>0.91349999999999998</c:v>
                </c:pt>
                <c:pt idx="914">
                  <c:v>0.91449999999999998</c:v>
                </c:pt>
                <c:pt idx="915">
                  <c:v>0.91549999999999998</c:v>
                </c:pt>
                <c:pt idx="916">
                  <c:v>0.91649999999999998</c:v>
                </c:pt>
                <c:pt idx="917">
                  <c:v>0.91749999999999998</c:v>
                </c:pt>
                <c:pt idx="918">
                  <c:v>0.91849999999999998</c:v>
                </c:pt>
                <c:pt idx="919">
                  <c:v>0.91949999999999998</c:v>
                </c:pt>
                <c:pt idx="920">
                  <c:v>0.92049999999999998</c:v>
                </c:pt>
                <c:pt idx="921">
                  <c:v>0.92149999999999999</c:v>
                </c:pt>
                <c:pt idx="922">
                  <c:v>0.92249999999999999</c:v>
                </c:pt>
                <c:pt idx="923">
                  <c:v>0.92349999999999999</c:v>
                </c:pt>
                <c:pt idx="924">
                  <c:v>0.92449999999999999</c:v>
                </c:pt>
                <c:pt idx="925">
                  <c:v>0.92549999999999999</c:v>
                </c:pt>
                <c:pt idx="926">
                  <c:v>0.92649999999999999</c:v>
                </c:pt>
                <c:pt idx="927">
                  <c:v>0.92749999999999999</c:v>
                </c:pt>
                <c:pt idx="928">
                  <c:v>0.92849999999999999</c:v>
                </c:pt>
                <c:pt idx="929">
                  <c:v>0.92949999999999999</c:v>
                </c:pt>
                <c:pt idx="930">
                  <c:v>0.93049999999999999</c:v>
                </c:pt>
                <c:pt idx="931">
                  <c:v>0.93149999999999999</c:v>
                </c:pt>
                <c:pt idx="932">
                  <c:v>0.9325</c:v>
                </c:pt>
                <c:pt idx="933">
                  <c:v>0.9335</c:v>
                </c:pt>
                <c:pt idx="934">
                  <c:v>0.9345</c:v>
                </c:pt>
                <c:pt idx="935">
                  <c:v>0.9355</c:v>
                </c:pt>
                <c:pt idx="936">
                  <c:v>0.9365</c:v>
                </c:pt>
                <c:pt idx="937">
                  <c:v>0.9375</c:v>
                </c:pt>
                <c:pt idx="938">
                  <c:v>0.9385</c:v>
                </c:pt>
                <c:pt idx="939">
                  <c:v>0.9395</c:v>
                </c:pt>
                <c:pt idx="940">
                  <c:v>0.9405</c:v>
                </c:pt>
                <c:pt idx="941">
                  <c:v>0.9415</c:v>
                </c:pt>
                <c:pt idx="942">
                  <c:v>0.9425</c:v>
                </c:pt>
                <c:pt idx="943">
                  <c:v>0.94350000000000001</c:v>
                </c:pt>
                <c:pt idx="944">
                  <c:v>0.94450000000000001</c:v>
                </c:pt>
                <c:pt idx="945">
                  <c:v>0.94550000000000001</c:v>
                </c:pt>
                <c:pt idx="946">
                  <c:v>0.94650000000000001</c:v>
                </c:pt>
                <c:pt idx="947">
                  <c:v>0.94750000000000001</c:v>
                </c:pt>
                <c:pt idx="948">
                  <c:v>0.94850000000000001</c:v>
                </c:pt>
                <c:pt idx="949">
                  <c:v>0.94950000000000001</c:v>
                </c:pt>
                <c:pt idx="950">
                  <c:v>0.95050000000000001</c:v>
                </c:pt>
                <c:pt idx="951">
                  <c:v>0.95150000000000001</c:v>
                </c:pt>
                <c:pt idx="952">
                  <c:v>0.95250000000000001</c:v>
                </c:pt>
                <c:pt idx="953">
                  <c:v>0.95350000000000001</c:v>
                </c:pt>
                <c:pt idx="954">
                  <c:v>0.95450000000000002</c:v>
                </c:pt>
                <c:pt idx="955">
                  <c:v>0.95550000000000002</c:v>
                </c:pt>
                <c:pt idx="956">
                  <c:v>0.95650000000000002</c:v>
                </c:pt>
                <c:pt idx="957">
                  <c:v>0.95750000000000002</c:v>
                </c:pt>
                <c:pt idx="958">
                  <c:v>0.95850000000000002</c:v>
                </c:pt>
                <c:pt idx="959">
                  <c:v>0.95950000000000002</c:v>
                </c:pt>
                <c:pt idx="960">
                  <c:v>0.96049999999999991</c:v>
                </c:pt>
                <c:pt idx="961">
                  <c:v>0.96149999999999991</c:v>
                </c:pt>
                <c:pt idx="962">
                  <c:v>0.96249999999999991</c:v>
                </c:pt>
                <c:pt idx="963">
                  <c:v>0.96349999999999991</c:v>
                </c:pt>
                <c:pt idx="964">
                  <c:v>0.96449999999999991</c:v>
                </c:pt>
                <c:pt idx="965">
                  <c:v>0.96549999999999991</c:v>
                </c:pt>
                <c:pt idx="966">
                  <c:v>0.96649999999999991</c:v>
                </c:pt>
                <c:pt idx="967">
                  <c:v>0.96749999999999992</c:v>
                </c:pt>
                <c:pt idx="968">
                  <c:v>0.96849999999999992</c:v>
                </c:pt>
                <c:pt idx="969">
                  <c:v>0.96949999999999992</c:v>
                </c:pt>
                <c:pt idx="970">
                  <c:v>0.97049999999999992</c:v>
                </c:pt>
                <c:pt idx="971">
                  <c:v>0.97149999999999992</c:v>
                </c:pt>
                <c:pt idx="972">
                  <c:v>0.97249999999999992</c:v>
                </c:pt>
                <c:pt idx="973">
                  <c:v>0.97349999999999992</c:v>
                </c:pt>
                <c:pt idx="974">
                  <c:v>0.97449999999999992</c:v>
                </c:pt>
                <c:pt idx="975">
                  <c:v>0.97549999999999992</c:v>
                </c:pt>
                <c:pt idx="976">
                  <c:v>0.97649999999999992</c:v>
                </c:pt>
                <c:pt idx="977">
                  <c:v>0.97749999999999992</c:v>
                </c:pt>
                <c:pt idx="978">
                  <c:v>0.97849999999999993</c:v>
                </c:pt>
                <c:pt idx="979">
                  <c:v>0.97949999999999993</c:v>
                </c:pt>
                <c:pt idx="980">
                  <c:v>0.98049999999999993</c:v>
                </c:pt>
                <c:pt idx="981">
                  <c:v>0.98149999999999993</c:v>
                </c:pt>
                <c:pt idx="982">
                  <c:v>0.98249999999999993</c:v>
                </c:pt>
                <c:pt idx="983">
                  <c:v>0.98349999999999993</c:v>
                </c:pt>
                <c:pt idx="984">
                  <c:v>0.98449999999999993</c:v>
                </c:pt>
                <c:pt idx="985">
                  <c:v>0.98549999999999993</c:v>
                </c:pt>
                <c:pt idx="986">
                  <c:v>0.98649999999999993</c:v>
                </c:pt>
                <c:pt idx="987">
                  <c:v>0.98749999999999993</c:v>
                </c:pt>
                <c:pt idx="988">
                  <c:v>0.98849999999999993</c:v>
                </c:pt>
                <c:pt idx="989">
                  <c:v>0.98949999999999994</c:v>
                </c:pt>
                <c:pt idx="990">
                  <c:v>0.99049999999999994</c:v>
                </c:pt>
                <c:pt idx="991">
                  <c:v>0.99149999999999994</c:v>
                </c:pt>
                <c:pt idx="992">
                  <c:v>0.99249999999999994</c:v>
                </c:pt>
                <c:pt idx="993">
                  <c:v>0.99349999999999994</c:v>
                </c:pt>
                <c:pt idx="994">
                  <c:v>0.99449999999999994</c:v>
                </c:pt>
                <c:pt idx="995">
                  <c:v>0.99549999999999994</c:v>
                </c:pt>
                <c:pt idx="996">
                  <c:v>0.99649999999999994</c:v>
                </c:pt>
                <c:pt idx="997">
                  <c:v>0.99749999999999994</c:v>
                </c:pt>
                <c:pt idx="998">
                  <c:v>0.99849999999999994</c:v>
                </c:pt>
                <c:pt idx="999">
                  <c:v>0.99949999999999994</c:v>
                </c:pt>
              </c:numCache>
            </c:numRef>
          </c:yVal>
          <c:smooth val="0"/>
          <c:extLst>
            <c:ext xmlns:c16="http://schemas.microsoft.com/office/drawing/2014/chart" uri="{C3380CC4-5D6E-409C-BE32-E72D297353CC}">
              <c16:uniqueId val="{00000001-0E81-460E-8896-5AAB7DFB9F9D}"/>
            </c:ext>
          </c:extLst>
        </c:ser>
        <c:dLbls>
          <c:showLegendKey val="0"/>
          <c:showVal val="0"/>
          <c:showCatName val="0"/>
          <c:showSerName val="0"/>
          <c:showPercent val="0"/>
          <c:showBubbleSize val="0"/>
        </c:dLbls>
        <c:axId val="578805935"/>
        <c:axId val="578801615"/>
      </c:scatterChart>
      <c:valAx>
        <c:axId val="578805935"/>
        <c:scaling>
          <c:orientation val="minMax"/>
          <c:max val="16000"/>
          <c:min val="5000"/>
        </c:scaling>
        <c:delete val="0"/>
        <c:axPos val="b"/>
        <c:majorGridlines/>
        <c:title>
          <c:tx>
            <c:rich>
              <a:bodyPr/>
              <a:lstStyle/>
              <a:p>
                <a:pPr>
                  <a:defRPr sz="1000" b="0"/>
                </a:pPr>
                <a:r>
                  <a:rPr lang="en-US"/>
                  <a:t>Demand</a:t>
                </a:r>
              </a:p>
            </c:rich>
          </c:tx>
          <c:overlay val="0"/>
        </c:title>
        <c:numFmt formatCode="_(* #,##0.00_);_(* \(#,##0.00\);_(* &quot;-&quot;??_);_(@_)" sourceLinked="1"/>
        <c:majorTickMark val="out"/>
        <c:minorTickMark val="none"/>
        <c:tickLblPos val="nextTo"/>
        <c:spPr>
          <a:ln>
            <a:solidFill>
              <a:srgbClr val="000000"/>
            </a:solidFill>
            <a:prstDash val="solid"/>
          </a:ln>
        </c:spPr>
        <c:txPr>
          <a:bodyPr rot="0" vert="horz"/>
          <a:lstStyle/>
          <a:p>
            <a:pPr>
              <a:defRPr sz="800" b="0" i="0"/>
            </a:pPr>
            <a:endParaRPr lang="en-US"/>
          </a:p>
        </c:txPr>
        <c:crossAx val="578801615"/>
        <c:crossesAt val="0"/>
        <c:crossBetween val="midCat"/>
        <c:majorUnit val="1000"/>
      </c:valAx>
      <c:valAx>
        <c:axId val="578801615"/>
        <c:scaling>
          <c:orientation val="minMax"/>
          <c:max val="1"/>
          <c:min val="0"/>
        </c:scaling>
        <c:delete val="0"/>
        <c:axPos val="l"/>
        <c:majorGridlines/>
        <c:title>
          <c:tx>
            <c:rich>
              <a:bodyPr/>
              <a:lstStyle/>
              <a:p>
                <a:pPr>
                  <a:defRPr sz="1000" b="0"/>
                </a:pPr>
                <a:r>
                  <a:rPr lang="en-US"/>
                  <a:t>Cumulative Relative Frequency</a:t>
                </a:r>
              </a:p>
            </c:rich>
          </c:tx>
          <c:overlay val="0"/>
        </c:title>
        <c:numFmt formatCode="0.0" sourceLinked="0"/>
        <c:majorTickMark val="out"/>
        <c:minorTickMark val="none"/>
        <c:tickLblPos val="nextTo"/>
        <c:spPr>
          <a:ln>
            <a:solidFill>
              <a:srgbClr val="000000"/>
            </a:solidFill>
            <a:prstDash val="solid"/>
          </a:ln>
        </c:spPr>
        <c:txPr>
          <a:bodyPr/>
          <a:lstStyle/>
          <a:p>
            <a:pPr>
              <a:defRPr sz="800" b="0" i="0"/>
            </a:pPr>
            <a:endParaRPr lang="en-US"/>
          </a:p>
        </c:txPr>
        <c:crossAx val="578805935"/>
        <c:crossesAt val="5000"/>
        <c:crossBetween val="midCat"/>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Histogram For 1000 Trials</a:t>
            </a:r>
          </a:p>
        </c:rich>
      </c:tx>
      <c:overlay val="0"/>
    </c:title>
    <c:autoTitleDeleted val="0"/>
    <c:plotArea>
      <c:layout/>
      <c:barChart>
        <c:barDir val="col"/>
        <c:grouping val="clustered"/>
        <c:varyColors val="0"/>
        <c:ser>
          <c:idx val="0"/>
          <c:order val="0"/>
          <c:spPr>
            <a:noFill/>
            <a:ln>
              <a:solidFill>
                <a:srgbClr val="000000"/>
              </a:solidFill>
              <a:prstDash val="solid"/>
            </a:ln>
          </c:spPr>
          <c:invertIfNegative val="0"/>
          <c:cat>
            <c:numRef>
              <c:f>'SimVoi.2 Univariate Summary'!$F$51:$F$70</c:f>
              <c:numCache>
                <c:formatCode>_(* #,##0.00_);_(* \(#,##0.00\);_(* "-"??_);_(@_)</c:formatCode>
                <c:ptCount val="20"/>
                <c:pt idx="0">
                  <c:v>-325000</c:v>
                </c:pt>
                <c:pt idx="1">
                  <c:v>-300000</c:v>
                </c:pt>
                <c:pt idx="2">
                  <c:v>-275000</c:v>
                </c:pt>
                <c:pt idx="3">
                  <c:v>-250000</c:v>
                </c:pt>
                <c:pt idx="4">
                  <c:v>-225000</c:v>
                </c:pt>
                <c:pt idx="5">
                  <c:v>-200000</c:v>
                </c:pt>
                <c:pt idx="6">
                  <c:v>-175000</c:v>
                </c:pt>
                <c:pt idx="7">
                  <c:v>-150000</c:v>
                </c:pt>
                <c:pt idx="8">
                  <c:v>-125000</c:v>
                </c:pt>
                <c:pt idx="9">
                  <c:v>-100000</c:v>
                </c:pt>
                <c:pt idx="10">
                  <c:v>-75000</c:v>
                </c:pt>
                <c:pt idx="11">
                  <c:v>-50000</c:v>
                </c:pt>
                <c:pt idx="12">
                  <c:v>-25000</c:v>
                </c:pt>
                <c:pt idx="13">
                  <c:v>0</c:v>
                </c:pt>
                <c:pt idx="14">
                  <c:v>25000</c:v>
                </c:pt>
                <c:pt idx="15">
                  <c:v>50000</c:v>
                </c:pt>
                <c:pt idx="16">
                  <c:v>75000</c:v>
                </c:pt>
                <c:pt idx="17">
                  <c:v>100000</c:v>
                </c:pt>
                <c:pt idx="18">
                  <c:v>125000</c:v>
                </c:pt>
                <c:pt idx="19">
                  <c:v>150000</c:v>
                </c:pt>
              </c:numCache>
            </c:numRef>
          </c:cat>
          <c:val>
            <c:numRef>
              <c:f>'SimVoi.2 Univariate Summary'!$G$51:$G$70</c:f>
              <c:numCache>
                <c:formatCode>General</c:formatCode>
                <c:ptCount val="20"/>
                <c:pt idx="0">
                  <c:v>5</c:v>
                </c:pt>
                <c:pt idx="1">
                  <c:v>8</c:v>
                </c:pt>
                <c:pt idx="2">
                  <c:v>12</c:v>
                </c:pt>
                <c:pt idx="3">
                  <c:v>7</c:v>
                </c:pt>
                <c:pt idx="4">
                  <c:v>14</c:v>
                </c:pt>
                <c:pt idx="5">
                  <c:v>16</c:v>
                </c:pt>
                <c:pt idx="6">
                  <c:v>22</c:v>
                </c:pt>
                <c:pt idx="7">
                  <c:v>28</c:v>
                </c:pt>
                <c:pt idx="8">
                  <c:v>26</c:v>
                </c:pt>
                <c:pt idx="9">
                  <c:v>30</c:v>
                </c:pt>
                <c:pt idx="10">
                  <c:v>40</c:v>
                </c:pt>
                <c:pt idx="11">
                  <c:v>35</c:v>
                </c:pt>
                <c:pt idx="12">
                  <c:v>28</c:v>
                </c:pt>
                <c:pt idx="13">
                  <c:v>39</c:v>
                </c:pt>
                <c:pt idx="14">
                  <c:v>40</c:v>
                </c:pt>
                <c:pt idx="15">
                  <c:v>46</c:v>
                </c:pt>
                <c:pt idx="16">
                  <c:v>48</c:v>
                </c:pt>
                <c:pt idx="17">
                  <c:v>47</c:v>
                </c:pt>
                <c:pt idx="18">
                  <c:v>51</c:v>
                </c:pt>
                <c:pt idx="19">
                  <c:v>458</c:v>
                </c:pt>
              </c:numCache>
            </c:numRef>
          </c:val>
          <c:extLst>
            <c:ext xmlns:c16="http://schemas.microsoft.com/office/drawing/2014/chart" uri="{C3380CC4-5D6E-409C-BE32-E72D297353CC}">
              <c16:uniqueId val="{00000002-2F3D-49FA-848A-E393AE17F557}"/>
            </c:ext>
          </c:extLst>
        </c:ser>
        <c:dLbls>
          <c:showLegendKey val="0"/>
          <c:showVal val="0"/>
          <c:showCatName val="0"/>
          <c:showSerName val="0"/>
          <c:showPercent val="0"/>
          <c:showBubbleSize val="0"/>
        </c:dLbls>
        <c:gapWidth val="0"/>
        <c:axId val="578852975"/>
        <c:axId val="578844815"/>
      </c:barChart>
      <c:scatterChart>
        <c:scatterStyle val="lineMarker"/>
        <c:varyColors val="0"/>
        <c:ser>
          <c:idx val="1"/>
          <c:order val="1"/>
          <c:spPr>
            <a:ln w="19050">
              <a:noFill/>
            </a:ln>
          </c:spPr>
          <c:marker>
            <c:symbol val="none"/>
          </c:marker>
          <c:yVal>
            <c:numLit>
              <c:formatCode>General</c:formatCode>
              <c:ptCount val="2"/>
              <c:pt idx="0">
                <c:v>1</c:v>
              </c:pt>
              <c:pt idx="1">
                <c:v>2</c:v>
              </c:pt>
            </c:numLit>
          </c:yVal>
          <c:smooth val="0"/>
          <c:extLst>
            <c:ext xmlns:c16="http://schemas.microsoft.com/office/drawing/2014/chart" uri="{C3380CC4-5D6E-409C-BE32-E72D297353CC}">
              <c16:uniqueId val="{00000003-2F3D-49FA-848A-E393AE17F557}"/>
            </c:ext>
          </c:extLst>
        </c:ser>
        <c:dLbls>
          <c:showLegendKey val="0"/>
          <c:showVal val="0"/>
          <c:showCatName val="0"/>
          <c:showSerName val="0"/>
          <c:showPercent val="0"/>
          <c:showBubbleSize val="0"/>
        </c:dLbls>
        <c:axId val="578850575"/>
        <c:axId val="578845775"/>
      </c:scatterChart>
      <c:catAx>
        <c:axId val="578852975"/>
        <c:scaling>
          <c:orientation val="minMax"/>
        </c:scaling>
        <c:delete val="1"/>
        <c:axPos val="b"/>
        <c:numFmt formatCode="_(* #,##0.00_);_(* \(#,##0.00\);_(* &quot;-&quot;??_);_(@_)" sourceLinked="1"/>
        <c:majorTickMark val="out"/>
        <c:minorTickMark val="none"/>
        <c:tickLblPos val="nextTo"/>
        <c:crossAx val="578844815"/>
        <c:crosses val="autoZero"/>
        <c:auto val="1"/>
        <c:lblAlgn val="ctr"/>
        <c:lblOffset val="100"/>
        <c:noMultiLvlLbl val="0"/>
      </c:catAx>
      <c:valAx>
        <c:axId val="578844815"/>
        <c:scaling>
          <c:orientation val="minMax"/>
        </c:scaling>
        <c:delete val="0"/>
        <c:axPos val="l"/>
        <c:title>
          <c:tx>
            <c:rich>
              <a:bodyPr/>
              <a:lstStyle/>
              <a:p>
                <a:pPr>
                  <a:defRPr b="0" i="0"/>
                </a:pPr>
                <a:r>
                  <a:rPr lang="en-US" b="0" i="0"/>
                  <a:t>Column Frequency</a:t>
                </a:r>
              </a:p>
            </c:rich>
          </c:tx>
          <c:overlay val="0"/>
        </c:title>
        <c:numFmt formatCode="General" sourceLinked="1"/>
        <c:majorTickMark val="out"/>
        <c:minorTickMark val="none"/>
        <c:tickLblPos val="nextTo"/>
        <c:spPr>
          <a:ln>
            <a:solidFill>
              <a:srgbClr val="000000"/>
            </a:solidFill>
            <a:prstDash val="solid"/>
          </a:ln>
        </c:spPr>
        <c:txPr>
          <a:bodyPr/>
          <a:lstStyle/>
          <a:p>
            <a:pPr>
              <a:defRPr sz="800" b="0" i="0"/>
            </a:pPr>
            <a:endParaRPr lang="en-US"/>
          </a:p>
        </c:txPr>
        <c:crossAx val="578852975"/>
        <c:crosses val="autoZero"/>
        <c:crossBetween val="between"/>
      </c:valAx>
      <c:valAx>
        <c:axId val="578845775"/>
        <c:scaling>
          <c:orientation val="minMax"/>
        </c:scaling>
        <c:delete val="1"/>
        <c:axPos val="r"/>
        <c:numFmt formatCode="General" sourceLinked="1"/>
        <c:majorTickMark val="out"/>
        <c:minorTickMark val="none"/>
        <c:tickLblPos val="nextTo"/>
        <c:crossAx val="578850575"/>
        <c:crosses val="max"/>
        <c:crossBetween val="midCat"/>
      </c:valAx>
      <c:valAx>
        <c:axId val="578850575"/>
        <c:scaling>
          <c:orientation val="minMax"/>
          <c:max val="150000"/>
          <c:min val="-350000"/>
        </c:scaling>
        <c:delete val="0"/>
        <c:axPos val="b"/>
        <c:title>
          <c:tx>
            <c:rich>
              <a:bodyPr/>
              <a:lstStyle/>
              <a:p>
                <a:pPr>
                  <a:defRPr b="0" i="0"/>
                </a:pPr>
                <a:r>
                  <a:rPr lang="en-US" b="0" i="0"/>
                  <a:t>Profit, Column Width = 25000</a:t>
                </a:r>
              </a:p>
            </c:rich>
          </c:tx>
          <c:overlay val="0"/>
        </c:title>
        <c:numFmt formatCode="_(* #,##0.00_);_(* \(#,##0.00\);_(* &quot;-&quot;??_);_(@_)" sourceLinked="0"/>
        <c:majorTickMark val="out"/>
        <c:minorTickMark val="none"/>
        <c:tickLblPos val="nextTo"/>
        <c:spPr>
          <a:ln>
            <a:solidFill>
              <a:srgbClr val="000000"/>
            </a:solidFill>
            <a:prstDash val="solid"/>
          </a:ln>
        </c:spPr>
        <c:txPr>
          <a:bodyPr rot="0" vert="horz"/>
          <a:lstStyle/>
          <a:p>
            <a:pPr>
              <a:defRPr sz="800" b="0" i="0"/>
            </a:pPr>
            <a:endParaRPr lang="en-US"/>
          </a:p>
        </c:txPr>
        <c:crossAx val="578845775"/>
        <c:crossesAt val="0"/>
        <c:crossBetween val="midCat"/>
        <c:majorUnit val="50000"/>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Histogram For 1000 Trials</a:t>
            </a:r>
          </a:p>
        </c:rich>
      </c:tx>
      <c:overlay val="0"/>
    </c:title>
    <c:autoTitleDeleted val="0"/>
    <c:plotArea>
      <c:layout/>
      <c:barChart>
        <c:barDir val="col"/>
        <c:grouping val="clustered"/>
        <c:varyColors val="0"/>
        <c:ser>
          <c:idx val="0"/>
          <c:order val="0"/>
          <c:spPr>
            <a:noFill/>
            <a:ln>
              <a:solidFill>
                <a:srgbClr val="000000"/>
              </a:solidFill>
              <a:prstDash val="solid"/>
            </a:ln>
          </c:spPr>
          <c:invertIfNegative val="0"/>
          <c:cat>
            <c:numRef>
              <c:f>'SimVoi.2 Univariate Summary'!$M$51:$M$72</c:f>
              <c:numCache>
                <c:formatCode>_(* #,##0.00_);_(* \(#,##0.00\);_(* "-"??_);_(@_)</c:formatCode>
                <c:ptCount val="22"/>
                <c:pt idx="0">
                  <c:v>5500</c:v>
                </c:pt>
                <c:pt idx="1">
                  <c:v>6000</c:v>
                </c:pt>
                <c:pt idx="2">
                  <c:v>6500</c:v>
                </c:pt>
                <c:pt idx="3">
                  <c:v>7000</c:v>
                </c:pt>
                <c:pt idx="4">
                  <c:v>7500</c:v>
                </c:pt>
                <c:pt idx="5">
                  <c:v>8000</c:v>
                </c:pt>
                <c:pt idx="6">
                  <c:v>8500</c:v>
                </c:pt>
                <c:pt idx="7">
                  <c:v>9000</c:v>
                </c:pt>
                <c:pt idx="8">
                  <c:v>9500</c:v>
                </c:pt>
                <c:pt idx="9">
                  <c:v>10000</c:v>
                </c:pt>
                <c:pt idx="10">
                  <c:v>10500</c:v>
                </c:pt>
                <c:pt idx="11">
                  <c:v>11000</c:v>
                </c:pt>
                <c:pt idx="12">
                  <c:v>11500</c:v>
                </c:pt>
                <c:pt idx="13">
                  <c:v>12000</c:v>
                </c:pt>
                <c:pt idx="14">
                  <c:v>12500</c:v>
                </c:pt>
                <c:pt idx="15">
                  <c:v>13000</c:v>
                </c:pt>
                <c:pt idx="16">
                  <c:v>13500</c:v>
                </c:pt>
                <c:pt idx="17">
                  <c:v>14000</c:v>
                </c:pt>
                <c:pt idx="18">
                  <c:v>14500</c:v>
                </c:pt>
                <c:pt idx="19">
                  <c:v>15000</c:v>
                </c:pt>
                <c:pt idx="20">
                  <c:v>15500</c:v>
                </c:pt>
                <c:pt idx="21">
                  <c:v>16000</c:v>
                </c:pt>
              </c:numCache>
            </c:numRef>
          </c:cat>
          <c:val>
            <c:numRef>
              <c:f>'SimVoi.2 Univariate Summary'!$N$51:$N$72</c:f>
              <c:numCache>
                <c:formatCode>General</c:formatCode>
                <c:ptCount val="22"/>
                <c:pt idx="0">
                  <c:v>8</c:v>
                </c:pt>
                <c:pt idx="1">
                  <c:v>13</c:v>
                </c:pt>
                <c:pt idx="2">
                  <c:v>15</c:v>
                </c:pt>
                <c:pt idx="3">
                  <c:v>18</c:v>
                </c:pt>
                <c:pt idx="4">
                  <c:v>30</c:v>
                </c:pt>
                <c:pt idx="5">
                  <c:v>34</c:v>
                </c:pt>
                <c:pt idx="6">
                  <c:v>46</c:v>
                </c:pt>
                <c:pt idx="7">
                  <c:v>52</c:v>
                </c:pt>
                <c:pt idx="8">
                  <c:v>43</c:v>
                </c:pt>
                <c:pt idx="9">
                  <c:v>51</c:v>
                </c:pt>
                <c:pt idx="10">
                  <c:v>62</c:v>
                </c:pt>
                <c:pt idx="11">
                  <c:v>65</c:v>
                </c:pt>
                <c:pt idx="12">
                  <c:v>63</c:v>
                </c:pt>
                <c:pt idx="13">
                  <c:v>70</c:v>
                </c:pt>
                <c:pt idx="14">
                  <c:v>63</c:v>
                </c:pt>
                <c:pt idx="15">
                  <c:v>57</c:v>
                </c:pt>
                <c:pt idx="16">
                  <c:v>61</c:v>
                </c:pt>
                <c:pt idx="17">
                  <c:v>65</c:v>
                </c:pt>
                <c:pt idx="18">
                  <c:v>60</c:v>
                </c:pt>
                <c:pt idx="19">
                  <c:v>43</c:v>
                </c:pt>
                <c:pt idx="20">
                  <c:v>46</c:v>
                </c:pt>
                <c:pt idx="21">
                  <c:v>35</c:v>
                </c:pt>
              </c:numCache>
            </c:numRef>
          </c:val>
          <c:extLst>
            <c:ext xmlns:c16="http://schemas.microsoft.com/office/drawing/2014/chart" uri="{C3380CC4-5D6E-409C-BE32-E72D297353CC}">
              <c16:uniqueId val="{00000002-0B2F-4475-A044-71B93D7FAED1}"/>
            </c:ext>
          </c:extLst>
        </c:ser>
        <c:dLbls>
          <c:showLegendKey val="0"/>
          <c:showVal val="0"/>
          <c:showCatName val="0"/>
          <c:showSerName val="0"/>
          <c:showPercent val="0"/>
          <c:showBubbleSize val="0"/>
        </c:dLbls>
        <c:gapWidth val="0"/>
        <c:axId val="578840975"/>
        <c:axId val="578842415"/>
      </c:barChart>
      <c:scatterChart>
        <c:scatterStyle val="lineMarker"/>
        <c:varyColors val="0"/>
        <c:ser>
          <c:idx val="1"/>
          <c:order val="1"/>
          <c:spPr>
            <a:ln w="19050">
              <a:noFill/>
            </a:ln>
          </c:spPr>
          <c:marker>
            <c:symbol val="none"/>
          </c:marker>
          <c:yVal>
            <c:numLit>
              <c:formatCode>General</c:formatCode>
              <c:ptCount val="2"/>
              <c:pt idx="0">
                <c:v>1</c:v>
              </c:pt>
              <c:pt idx="1">
                <c:v>2</c:v>
              </c:pt>
            </c:numLit>
          </c:yVal>
          <c:smooth val="0"/>
          <c:extLst>
            <c:ext xmlns:c16="http://schemas.microsoft.com/office/drawing/2014/chart" uri="{C3380CC4-5D6E-409C-BE32-E72D297353CC}">
              <c16:uniqueId val="{00000003-0B2F-4475-A044-71B93D7FAED1}"/>
            </c:ext>
          </c:extLst>
        </c:ser>
        <c:dLbls>
          <c:showLegendKey val="0"/>
          <c:showVal val="0"/>
          <c:showCatName val="0"/>
          <c:showSerName val="0"/>
          <c:showPercent val="0"/>
          <c:showBubbleSize val="0"/>
        </c:dLbls>
        <c:axId val="578850095"/>
        <c:axId val="578852015"/>
      </c:scatterChart>
      <c:catAx>
        <c:axId val="578840975"/>
        <c:scaling>
          <c:orientation val="minMax"/>
        </c:scaling>
        <c:delete val="1"/>
        <c:axPos val="b"/>
        <c:numFmt formatCode="_(* #,##0.00_);_(* \(#,##0.00\);_(* &quot;-&quot;??_);_(@_)" sourceLinked="1"/>
        <c:majorTickMark val="out"/>
        <c:minorTickMark val="none"/>
        <c:tickLblPos val="nextTo"/>
        <c:crossAx val="578842415"/>
        <c:crosses val="autoZero"/>
        <c:auto val="1"/>
        <c:lblAlgn val="ctr"/>
        <c:lblOffset val="100"/>
        <c:noMultiLvlLbl val="0"/>
      </c:catAx>
      <c:valAx>
        <c:axId val="578842415"/>
        <c:scaling>
          <c:orientation val="minMax"/>
        </c:scaling>
        <c:delete val="0"/>
        <c:axPos val="l"/>
        <c:title>
          <c:tx>
            <c:rich>
              <a:bodyPr/>
              <a:lstStyle/>
              <a:p>
                <a:pPr>
                  <a:defRPr b="0" i="0"/>
                </a:pPr>
                <a:r>
                  <a:rPr lang="en-US" b="0" i="0"/>
                  <a:t>Column Frequency</a:t>
                </a:r>
              </a:p>
            </c:rich>
          </c:tx>
          <c:overlay val="0"/>
        </c:title>
        <c:numFmt formatCode="General" sourceLinked="1"/>
        <c:majorTickMark val="out"/>
        <c:minorTickMark val="none"/>
        <c:tickLblPos val="nextTo"/>
        <c:spPr>
          <a:ln>
            <a:solidFill>
              <a:srgbClr val="000000"/>
            </a:solidFill>
            <a:prstDash val="solid"/>
          </a:ln>
        </c:spPr>
        <c:txPr>
          <a:bodyPr/>
          <a:lstStyle/>
          <a:p>
            <a:pPr>
              <a:defRPr sz="800" b="0" i="0"/>
            </a:pPr>
            <a:endParaRPr lang="en-US"/>
          </a:p>
        </c:txPr>
        <c:crossAx val="578840975"/>
        <c:crosses val="autoZero"/>
        <c:crossBetween val="between"/>
      </c:valAx>
      <c:valAx>
        <c:axId val="578852015"/>
        <c:scaling>
          <c:orientation val="minMax"/>
        </c:scaling>
        <c:delete val="1"/>
        <c:axPos val="r"/>
        <c:numFmt formatCode="General" sourceLinked="1"/>
        <c:majorTickMark val="out"/>
        <c:minorTickMark val="none"/>
        <c:tickLblPos val="nextTo"/>
        <c:crossAx val="578850095"/>
        <c:crosses val="max"/>
        <c:crossBetween val="midCat"/>
      </c:valAx>
      <c:valAx>
        <c:axId val="578850095"/>
        <c:scaling>
          <c:orientation val="minMax"/>
          <c:max val="16000"/>
          <c:min val="5000"/>
        </c:scaling>
        <c:delete val="0"/>
        <c:axPos val="b"/>
        <c:title>
          <c:tx>
            <c:rich>
              <a:bodyPr/>
              <a:lstStyle/>
              <a:p>
                <a:pPr>
                  <a:defRPr b="0" i="0"/>
                </a:pPr>
                <a:r>
                  <a:rPr lang="en-US" b="0" i="0"/>
                  <a:t>Demand, Column Width = 500</a:t>
                </a:r>
              </a:p>
            </c:rich>
          </c:tx>
          <c:overlay val="0"/>
        </c:title>
        <c:numFmt formatCode="_(* #,##0.00_);_(* \(#,##0.00\);_(* &quot;-&quot;??_);_(@_)" sourceLinked="0"/>
        <c:majorTickMark val="out"/>
        <c:minorTickMark val="none"/>
        <c:tickLblPos val="nextTo"/>
        <c:spPr>
          <a:ln>
            <a:solidFill>
              <a:srgbClr val="000000"/>
            </a:solidFill>
            <a:prstDash val="solid"/>
          </a:ln>
        </c:spPr>
        <c:txPr>
          <a:bodyPr rot="0" vert="horz"/>
          <a:lstStyle/>
          <a:p>
            <a:pPr>
              <a:defRPr sz="800" b="0" i="0"/>
            </a:pPr>
            <a:endParaRPr lang="en-US"/>
          </a:p>
        </c:txPr>
        <c:crossAx val="578852015"/>
        <c:crossesAt val="0"/>
        <c:crossBetween val="midCat"/>
        <c:majorUnit val="1000"/>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Cumulative Chart For 1000 Trials</a:t>
            </a:r>
          </a:p>
        </c:rich>
      </c:tx>
      <c:overlay val="0"/>
    </c:title>
    <c:autoTitleDeleted val="0"/>
    <c:plotArea>
      <c:layout/>
      <c:scatterChart>
        <c:scatterStyle val="lineMarker"/>
        <c:varyColors val="0"/>
        <c:ser>
          <c:idx val="0"/>
          <c:order val="0"/>
          <c:spPr>
            <a:ln w="25400">
              <a:solidFill>
                <a:srgbClr val="000000"/>
              </a:solidFill>
              <a:prstDash val="solid"/>
            </a:ln>
          </c:spPr>
          <c:marker>
            <c:symbol val="none"/>
          </c:marker>
          <c:xVal>
            <c:numRef>
              <c:f>'SimVoi.2 Univariate Summary'!$T$2:$T$1001</c:f>
              <c:numCache>
                <c:formatCode>_(* #,##0.00_);_(* \(#,##0.00\);_(* "-"??_);_(@_)</c:formatCode>
                <c:ptCount val="1000"/>
                <c:pt idx="0">
                  <c:v>-345660</c:v>
                </c:pt>
                <c:pt idx="1">
                  <c:v>-342160</c:v>
                </c:pt>
                <c:pt idx="2">
                  <c:v>-334670</c:v>
                </c:pt>
                <c:pt idx="3">
                  <c:v>-329350</c:v>
                </c:pt>
                <c:pt idx="4">
                  <c:v>-326410</c:v>
                </c:pt>
                <c:pt idx="5">
                  <c:v>-323610</c:v>
                </c:pt>
                <c:pt idx="6">
                  <c:v>-322140</c:v>
                </c:pt>
                <c:pt idx="7">
                  <c:v>-318640</c:v>
                </c:pt>
                <c:pt idx="8">
                  <c:v>-313250</c:v>
                </c:pt>
                <c:pt idx="9">
                  <c:v>-309400</c:v>
                </c:pt>
                <c:pt idx="10">
                  <c:v>-308700</c:v>
                </c:pt>
                <c:pt idx="11">
                  <c:v>-302470</c:v>
                </c:pt>
                <c:pt idx="12">
                  <c:v>-300230</c:v>
                </c:pt>
                <c:pt idx="13">
                  <c:v>-298200</c:v>
                </c:pt>
                <c:pt idx="14">
                  <c:v>-296870</c:v>
                </c:pt>
                <c:pt idx="15">
                  <c:v>-295750</c:v>
                </c:pt>
                <c:pt idx="16">
                  <c:v>-295120</c:v>
                </c:pt>
                <c:pt idx="17">
                  <c:v>-293160</c:v>
                </c:pt>
                <c:pt idx="18">
                  <c:v>-290010</c:v>
                </c:pt>
                <c:pt idx="19">
                  <c:v>-289450</c:v>
                </c:pt>
                <c:pt idx="20">
                  <c:v>-283080</c:v>
                </c:pt>
                <c:pt idx="21">
                  <c:v>-279860</c:v>
                </c:pt>
                <c:pt idx="22">
                  <c:v>-276290</c:v>
                </c:pt>
                <c:pt idx="23">
                  <c:v>-276220</c:v>
                </c:pt>
                <c:pt idx="24">
                  <c:v>-275590</c:v>
                </c:pt>
                <c:pt idx="25">
                  <c:v>-274050</c:v>
                </c:pt>
                <c:pt idx="26">
                  <c:v>-268310</c:v>
                </c:pt>
                <c:pt idx="27">
                  <c:v>-268240</c:v>
                </c:pt>
                <c:pt idx="28">
                  <c:v>-256410</c:v>
                </c:pt>
                <c:pt idx="29">
                  <c:v>-252420</c:v>
                </c:pt>
                <c:pt idx="30">
                  <c:v>-250320</c:v>
                </c:pt>
                <c:pt idx="31">
                  <c:v>-250040</c:v>
                </c:pt>
                <c:pt idx="32">
                  <c:v>-249970</c:v>
                </c:pt>
                <c:pt idx="33">
                  <c:v>-249760</c:v>
                </c:pt>
                <c:pt idx="34">
                  <c:v>-248570</c:v>
                </c:pt>
                <c:pt idx="35">
                  <c:v>-247170</c:v>
                </c:pt>
                <c:pt idx="36">
                  <c:v>-244720</c:v>
                </c:pt>
                <c:pt idx="37">
                  <c:v>-244160</c:v>
                </c:pt>
                <c:pt idx="38">
                  <c:v>-242970</c:v>
                </c:pt>
                <c:pt idx="39">
                  <c:v>-238140</c:v>
                </c:pt>
                <c:pt idx="40">
                  <c:v>-236740</c:v>
                </c:pt>
                <c:pt idx="41">
                  <c:v>-234990</c:v>
                </c:pt>
                <c:pt idx="42">
                  <c:v>-233100</c:v>
                </c:pt>
                <c:pt idx="43">
                  <c:v>-230790</c:v>
                </c:pt>
                <c:pt idx="44">
                  <c:v>-226590</c:v>
                </c:pt>
                <c:pt idx="45">
                  <c:v>-225680</c:v>
                </c:pt>
                <c:pt idx="46">
                  <c:v>-221760</c:v>
                </c:pt>
                <c:pt idx="47">
                  <c:v>-220220</c:v>
                </c:pt>
                <c:pt idx="48">
                  <c:v>-220150</c:v>
                </c:pt>
                <c:pt idx="49">
                  <c:v>-217700</c:v>
                </c:pt>
                <c:pt idx="50">
                  <c:v>-217420</c:v>
                </c:pt>
                <c:pt idx="51">
                  <c:v>-215460</c:v>
                </c:pt>
                <c:pt idx="52">
                  <c:v>-214830</c:v>
                </c:pt>
                <c:pt idx="53">
                  <c:v>-211330</c:v>
                </c:pt>
                <c:pt idx="54">
                  <c:v>-208950</c:v>
                </c:pt>
                <c:pt idx="55">
                  <c:v>-206360</c:v>
                </c:pt>
                <c:pt idx="56">
                  <c:v>-205590</c:v>
                </c:pt>
                <c:pt idx="57">
                  <c:v>-204820</c:v>
                </c:pt>
                <c:pt idx="58">
                  <c:v>-203350</c:v>
                </c:pt>
                <c:pt idx="59">
                  <c:v>-203070</c:v>
                </c:pt>
                <c:pt idx="60">
                  <c:v>-202650</c:v>
                </c:pt>
                <c:pt idx="61">
                  <c:v>-202020</c:v>
                </c:pt>
                <c:pt idx="62">
                  <c:v>-199430</c:v>
                </c:pt>
                <c:pt idx="63">
                  <c:v>-198170</c:v>
                </c:pt>
                <c:pt idx="64">
                  <c:v>-197260</c:v>
                </c:pt>
                <c:pt idx="65">
                  <c:v>-196980</c:v>
                </c:pt>
                <c:pt idx="66">
                  <c:v>-195650</c:v>
                </c:pt>
                <c:pt idx="67">
                  <c:v>-193550</c:v>
                </c:pt>
                <c:pt idx="68">
                  <c:v>-191450</c:v>
                </c:pt>
                <c:pt idx="69">
                  <c:v>-188720</c:v>
                </c:pt>
                <c:pt idx="70">
                  <c:v>-188650</c:v>
                </c:pt>
                <c:pt idx="71">
                  <c:v>-188510</c:v>
                </c:pt>
                <c:pt idx="72">
                  <c:v>-188090</c:v>
                </c:pt>
                <c:pt idx="73">
                  <c:v>-185500</c:v>
                </c:pt>
                <c:pt idx="74">
                  <c:v>-184380</c:v>
                </c:pt>
                <c:pt idx="75">
                  <c:v>-183890</c:v>
                </c:pt>
                <c:pt idx="76">
                  <c:v>-183120</c:v>
                </c:pt>
                <c:pt idx="77">
                  <c:v>-181370</c:v>
                </c:pt>
                <c:pt idx="78">
                  <c:v>-179900</c:v>
                </c:pt>
                <c:pt idx="79">
                  <c:v>-178290</c:v>
                </c:pt>
                <c:pt idx="80">
                  <c:v>-178220</c:v>
                </c:pt>
                <c:pt idx="81">
                  <c:v>-177660</c:v>
                </c:pt>
                <c:pt idx="82">
                  <c:v>-176260</c:v>
                </c:pt>
                <c:pt idx="83">
                  <c:v>-175490</c:v>
                </c:pt>
                <c:pt idx="84">
                  <c:v>-172270</c:v>
                </c:pt>
                <c:pt idx="85">
                  <c:v>-171570</c:v>
                </c:pt>
                <c:pt idx="86">
                  <c:v>-170310</c:v>
                </c:pt>
                <c:pt idx="87">
                  <c:v>-169540</c:v>
                </c:pt>
                <c:pt idx="88">
                  <c:v>-169190</c:v>
                </c:pt>
                <c:pt idx="89">
                  <c:v>-168700</c:v>
                </c:pt>
                <c:pt idx="90">
                  <c:v>-168280</c:v>
                </c:pt>
                <c:pt idx="91">
                  <c:v>-166740</c:v>
                </c:pt>
                <c:pt idx="92">
                  <c:v>-165200</c:v>
                </c:pt>
                <c:pt idx="93">
                  <c:v>-164010</c:v>
                </c:pt>
                <c:pt idx="94">
                  <c:v>-163940</c:v>
                </c:pt>
                <c:pt idx="95">
                  <c:v>-163870</c:v>
                </c:pt>
                <c:pt idx="96">
                  <c:v>-163240</c:v>
                </c:pt>
                <c:pt idx="97">
                  <c:v>-162470</c:v>
                </c:pt>
                <c:pt idx="98">
                  <c:v>-162050</c:v>
                </c:pt>
                <c:pt idx="99">
                  <c:v>-159740</c:v>
                </c:pt>
                <c:pt idx="100">
                  <c:v>-159180</c:v>
                </c:pt>
                <c:pt idx="101">
                  <c:v>-158970</c:v>
                </c:pt>
                <c:pt idx="102">
                  <c:v>-158760</c:v>
                </c:pt>
                <c:pt idx="103">
                  <c:v>-157640</c:v>
                </c:pt>
                <c:pt idx="104">
                  <c:v>-156730</c:v>
                </c:pt>
                <c:pt idx="105">
                  <c:v>-155610</c:v>
                </c:pt>
                <c:pt idx="106">
                  <c:v>-155400</c:v>
                </c:pt>
                <c:pt idx="107">
                  <c:v>-153090</c:v>
                </c:pt>
                <c:pt idx="108">
                  <c:v>-151900</c:v>
                </c:pt>
                <c:pt idx="109">
                  <c:v>-151410</c:v>
                </c:pt>
                <c:pt idx="110">
                  <c:v>-151130</c:v>
                </c:pt>
                <c:pt idx="111">
                  <c:v>-151060</c:v>
                </c:pt>
                <c:pt idx="112">
                  <c:v>-147210</c:v>
                </c:pt>
                <c:pt idx="113">
                  <c:v>-146790</c:v>
                </c:pt>
                <c:pt idx="114">
                  <c:v>-142730</c:v>
                </c:pt>
                <c:pt idx="115">
                  <c:v>-142030</c:v>
                </c:pt>
                <c:pt idx="116">
                  <c:v>-141190</c:v>
                </c:pt>
                <c:pt idx="117">
                  <c:v>-140980</c:v>
                </c:pt>
                <c:pt idx="118">
                  <c:v>-139440</c:v>
                </c:pt>
                <c:pt idx="119">
                  <c:v>-137690</c:v>
                </c:pt>
                <c:pt idx="120">
                  <c:v>-137480</c:v>
                </c:pt>
                <c:pt idx="121">
                  <c:v>-136640</c:v>
                </c:pt>
                <c:pt idx="122">
                  <c:v>-136290</c:v>
                </c:pt>
                <c:pt idx="123">
                  <c:v>-135870</c:v>
                </c:pt>
                <c:pt idx="124">
                  <c:v>-135800</c:v>
                </c:pt>
                <c:pt idx="125">
                  <c:v>-134330</c:v>
                </c:pt>
                <c:pt idx="126">
                  <c:v>-132370</c:v>
                </c:pt>
                <c:pt idx="127">
                  <c:v>-132230</c:v>
                </c:pt>
                <c:pt idx="128">
                  <c:v>-131530</c:v>
                </c:pt>
                <c:pt idx="129">
                  <c:v>-130970</c:v>
                </c:pt>
                <c:pt idx="130">
                  <c:v>-130060</c:v>
                </c:pt>
                <c:pt idx="131">
                  <c:v>-129570</c:v>
                </c:pt>
                <c:pt idx="132">
                  <c:v>-129220</c:v>
                </c:pt>
                <c:pt idx="133">
                  <c:v>-128660</c:v>
                </c:pt>
                <c:pt idx="134">
                  <c:v>-126910</c:v>
                </c:pt>
                <c:pt idx="135">
                  <c:v>-125930</c:v>
                </c:pt>
                <c:pt idx="136">
                  <c:v>-125650</c:v>
                </c:pt>
                <c:pt idx="137">
                  <c:v>-125440</c:v>
                </c:pt>
                <c:pt idx="138">
                  <c:v>-124250</c:v>
                </c:pt>
                <c:pt idx="139">
                  <c:v>-123550</c:v>
                </c:pt>
                <c:pt idx="140">
                  <c:v>-122780</c:v>
                </c:pt>
                <c:pt idx="141">
                  <c:v>-122360</c:v>
                </c:pt>
                <c:pt idx="142">
                  <c:v>-121520</c:v>
                </c:pt>
                <c:pt idx="143">
                  <c:v>-120820</c:v>
                </c:pt>
                <c:pt idx="144">
                  <c:v>-117880</c:v>
                </c:pt>
                <c:pt idx="145">
                  <c:v>-117110</c:v>
                </c:pt>
                <c:pt idx="146">
                  <c:v>-116060</c:v>
                </c:pt>
                <c:pt idx="147">
                  <c:v>-115990</c:v>
                </c:pt>
                <c:pt idx="148">
                  <c:v>-115710</c:v>
                </c:pt>
                <c:pt idx="149">
                  <c:v>-115570</c:v>
                </c:pt>
                <c:pt idx="150">
                  <c:v>-115500</c:v>
                </c:pt>
                <c:pt idx="151">
                  <c:v>-112420</c:v>
                </c:pt>
                <c:pt idx="152">
                  <c:v>-110390</c:v>
                </c:pt>
                <c:pt idx="153">
                  <c:v>-110320</c:v>
                </c:pt>
                <c:pt idx="154">
                  <c:v>-109270</c:v>
                </c:pt>
                <c:pt idx="155">
                  <c:v>-108850</c:v>
                </c:pt>
                <c:pt idx="156">
                  <c:v>-108150</c:v>
                </c:pt>
                <c:pt idx="157">
                  <c:v>-107940</c:v>
                </c:pt>
                <c:pt idx="158">
                  <c:v>-107940</c:v>
                </c:pt>
                <c:pt idx="159">
                  <c:v>-107380</c:v>
                </c:pt>
                <c:pt idx="160">
                  <c:v>-107240</c:v>
                </c:pt>
                <c:pt idx="161">
                  <c:v>-105980</c:v>
                </c:pt>
                <c:pt idx="162">
                  <c:v>-105420</c:v>
                </c:pt>
                <c:pt idx="163">
                  <c:v>-105350</c:v>
                </c:pt>
                <c:pt idx="164">
                  <c:v>-103880</c:v>
                </c:pt>
                <c:pt idx="165">
                  <c:v>-101360</c:v>
                </c:pt>
                <c:pt idx="166">
                  <c:v>-100590</c:v>
                </c:pt>
                <c:pt idx="167">
                  <c:v>-100240</c:v>
                </c:pt>
                <c:pt idx="168">
                  <c:v>-98840</c:v>
                </c:pt>
                <c:pt idx="169">
                  <c:v>-98070</c:v>
                </c:pt>
                <c:pt idx="170">
                  <c:v>-97160</c:v>
                </c:pt>
                <c:pt idx="171">
                  <c:v>-96740</c:v>
                </c:pt>
                <c:pt idx="172">
                  <c:v>-96530</c:v>
                </c:pt>
                <c:pt idx="173">
                  <c:v>-95130</c:v>
                </c:pt>
                <c:pt idx="174">
                  <c:v>-94920</c:v>
                </c:pt>
                <c:pt idx="175">
                  <c:v>-94010</c:v>
                </c:pt>
                <c:pt idx="176">
                  <c:v>-93660</c:v>
                </c:pt>
                <c:pt idx="177">
                  <c:v>-92820</c:v>
                </c:pt>
                <c:pt idx="178">
                  <c:v>-92260</c:v>
                </c:pt>
                <c:pt idx="179">
                  <c:v>-92120</c:v>
                </c:pt>
                <c:pt idx="180">
                  <c:v>-92120</c:v>
                </c:pt>
                <c:pt idx="181">
                  <c:v>-91770</c:v>
                </c:pt>
                <c:pt idx="182">
                  <c:v>-90580</c:v>
                </c:pt>
                <c:pt idx="183">
                  <c:v>-89810</c:v>
                </c:pt>
                <c:pt idx="184">
                  <c:v>-89390</c:v>
                </c:pt>
                <c:pt idx="185">
                  <c:v>-88480</c:v>
                </c:pt>
                <c:pt idx="186">
                  <c:v>-87920</c:v>
                </c:pt>
                <c:pt idx="187">
                  <c:v>-86240</c:v>
                </c:pt>
                <c:pt idx="188">
                  <c:v>-86100</c:v>
                </c:pt>
                <c:pt idx="189">
                  <c:v>-85330</c:v>
                </c:pt>
                <c:pt idx="190">
                  <c:v>-85120</c:v>
                </c:pt>
                <c:pt idx="191">
                  <c:v>-85050</c:v>
                </c:pt>
                <c:pt idx="192">
                  <c:v>-84980</c:v>
                </c:pt>
                <c:pt idx="193">
                  <c:v>-84630</c:v>
                </c:pt>
                <c:pt idx="194">
                  <c:v>-84350</c:v>
                </c:pt>
                <c:pt idx="195">
                  <c:v>-84070</c:v>
                </c:pt>
                <c:pt idx="196">
                  <c:v>-82390</c:v>
                </c:pt>
                <c:pt idx="197">
                  <c:v>-80780</c:v>
                </c:pt>
                <c:pt idx="198">
                  <c:v>-80570</c:v>
                </c:pt>
                <c:pt idx="199">
                  <c:v>-80360</c:v>
                </c:pt>
                <c:pt idx="200">
                  <c:v>-79870</c:v>
                </c:pt>
                <c:pt idx="201">
                  <c:v>-79590</c:v>
                </c:pt>
                <c:pt idx="202">
                  <c:v>-79030</c:v>
                </c:pt>
                <c:pt idx="203">
                  <c:v>-77000</c:v>
                </c:pt>
                <c:pt idx="204">
                  <c:v>-77000</c:v>
                </c:pt>
                <c:pt idx="205">
                  <c:v>-76370</c:v>
                </c:pt>
                <c:pt idx="206">
                  <c:v>-75040</c:v>
                </c:pt>
                <c:pt idx="207">
                  <c:v>-75040</c:v>
                </c:pt>
                <c:pt idx="208">
                  <c:v>-74760</c:v>
                </c:pt>
                <c:pt idx="209">
                  <c:v>-74340</c:v>
                </c:pt>
                <c:pt idx="210">
                  <c:v>-74200</c:v>
                </c:pt>
                <c:pt idx="211">
                  <c:v>-74060</c:v>
                </c:pt>
                <c:pt idx="212">
                  <c:v>-72590</c:v>
                </c:pt>
                <c:pt idx="213">
                  <c:v>-72520</c:v>
                </c:pt>
                <c:pt idx="214">
                  <c:v>-71260</c:v>
                </c:pt>
                <c:pt idx="215">
                  <c:v>-70420</c:v>
                </c:pt>
                <c:pt idx="216">
                  <c:v>-69370</c:v>
                </c:pt>
                <c:pt idx="217">
                  <c:v>-68740</c:v>
                </c:pt>
                <c:pt idx="218">
                  <c:v>-68670</c:v>
                </c:pt>
                <c:pt idx="219">
                  <c:v>-68110</c:v>
                </c:pt>
                <c:pt idx="220">
                  <c:v>-67760</c:v>
                </c:pt>
                <c:pt idx="221">
                  <c:v>-66220</c:v>
                </c:pt>
                <c:pt idx="222">
                  <c:v>-66150</c:v>
                </c:pt>
                <c:pt idx="223">
                  <c:v>-65450</c:v>
                </c:pt>
                <c:pt idx="224">
                  <c:v>-64190</c:v>
                </c:pt>
                <c:pt idx="225">
                  <c:v>-63980</c:v>
                </c:pt>
                <c:pt idx="226">
                  <c:v>-63630</c:v>
                </c:pt>
                <c:pt idx="227">
                  <c:v>-62790</c:v>
                </c:pt>
                <c:pt idx="228">
                  <c:v>-62300</c:v>
                </c:pt>
                <c:pt idx="229">
                  <c:v>-62230</c:v>
                </c:pt>
                <c:pt idx="230">
                  <c:v>-61740</c:v>
                </c:pt>
                <c:pt idx="231">
                  <c:v>-61460</c:v>
                </c:pt>
                <c:pt idx="232">
                  <c:v>-60830</c:v>
                </c:pt>
                <c:pt idx="233">
                  <c:v>-60690</c:v>
                </c:pt>
                <c:pt idx="234">
                  <c:v>-59990</c:v>
                </c:pt>
                <c:pt idx="235">
                  <c:v>-56070</c:v>
                </c:pt>
                <c:pt idx="236">
                  <c:v>-55860</c:v>
                </c:pt>
                <c:pt idx="237">
                  <c:v>-55790</c:v>
                </c:pt>
                <c:pt idx="238">
                  <c:v>-54810</c:v>
                </c:pt>
                <c:pt idx="239">
                  <c:v>-53200</c:v>
                </c:pt>
                <c:pt idx="240">
                  <c:v>-52640</c:v>
                </c:pt>
                <c:pt idx="241">
                  <c:v>-50820</c:v>
                </c:pt>
                <c:pt idx="242">
                  <c:v>-50400</c:v>
                </c:pt>
                <c:pt idx="243">
                  <c:v>-49560</c:v>
                </c:pt>
                <c:pt idx="244">
                  <c:v>-49560</c:v>
                </c:pt>
                <c:pt idx="245">
                  <c:v>-46060</c:v>
                </c:pt>
                <c:pt idx="246">
                  <c:v>-43120</c:v>
                </c:pt>
                <c:pt idx="247">
                  <c:v>-42700</c:v>
                </c:pt>
                <c:pt idx="248">
                  <c:v>-41720</c:v>
                </c:pt>
                <c:pt idx="249">
                  <c:v>-41720</c:v>
                </c:pt>
                <c:pt idx="250">
                  <c:v>-41370</c:v>
                </c:pt>
                <c:pt idx="251">
                  <c:v>-40810</c:v>
                </c:pt>
                <c:pt idx="252">
                  <c:v>-39970</c:v>
                </c:pt>
                <c:pt idx="253">
                  <c:v>-39550</c:v>
                </c:pt>
                <c:pt idx="254">
                  <c:v>-39200</c:v>
                </c:pt>
                <c:pt idx="255">
                  <c:v>-37590</c:v>
                </c:pt>
                <c:pt idx="256">
                  <c:v>-36400</c:v>
                </c:pt>
                <c:pt idx="257">
                  <c:v>-35980</c:v>
                </c:pt>
                <c:pt idx="258">
                  <c:v>-35770</c:v>
                </c:pt>
                <c:pt idx="259">
                  <c:v>-34930</c:v>
                </c:pt>
                <c:pt idx="260">
                  <c:v>-34720</c:v>
                </c:pt>
                <c:pt idx="261">
                  <c:v>-34580</c:v>
                </c:pt>
                <c:pt idx="262">
                  <c:v>-32830</c:v>
                </c:pt>
                <c:pt idx="263">
                  <c:v>-31850</c:v>
                </c:pt>
                <c:pt idx="264">
                  <c:v>-30800</c:v>
                </c:pt>
                <c:pt idx="265">
                  <c:v>-30590</c:v>
                </c:pt>
                <c:pt idx="266">
                  <c:v>-30030</c:v>
                </c:pt>
                <c:pt idx="267">
                  <c:v>-29610</c:v>
                </c:pt>
                <c:pt idx="268">
                  <c:v>-29120</c:v>
                </c:pt>
                <c:pt idx="269">
                  <c:v>-28630</c:v>
                </c:pt>
                <c:pt idx="270">
                  <c:v>-26950</c:v>
                </c:pt>
                <c:pt idx="271">
                  <c:v>-24570</c:v>
                </c:pt>
                <c:pt idx="272">
                  <c:v>-24500</c:v>
                </c:pt>
                <c:pt idx="273">
                  <c:v>-24500</c:v>
                </c:pt>
                <c:pt idx="274">
                  <c:v>-24080</c:v>
                </c:pt>
                <c:pt idx="275">
                  <c:v>-22750</c:v>
                </c:pt>
                <c:pt idx="276">
                  <c:v>-22540</c:v>
                </c:pt>
                <c:pt idx="277">
                  <c:v>-22470</c:v>
                </c:pt>
                <c:pt idx="278">
                  <c:v>-22330</c:v>
                </c:pt>
                <c:pt idx="279">
                  <c:v>-21910</c:v>
                </c:pt>
                <c:pt idx="280">
                  <c:v>-21420</c:v>
                </c:pt>
                <c:pt idx="281">
                  <c:v>-21000</c:v>
                </c:pt>
                <c:pt idx="282">
                  <c:v>-19670</c:v>
                </c:pt>
                <c:pt idx="283">
                  <c:v>-18060</c:v>
                </c:pt>
                <c:pt idx="284">
                  <c:v>-17990</c:v>
                </c:pt>
                <c:pt idx="285">
                  <c:v>-16730</c:v>
                </c:pt>
                <c:pt idx="286">
                  <c:v>-16730</c:v>
                </c:pt>
                <c:pt idx="287">
                  <c:v>-16240</c:v>
                </c:pt>
                <c:pt idx="288">
                  <c:v>-15890</c:v>
                </c:pt>
                <c:pt idx="289">
                  <c:v>-15540</c:v>
                </c:pt>
                <c:pt idx="290">
                  <c:v>-14910</c:v>
                </c:pt>
                <c:pt idx="291">
                  <c:v>-14630</c:v>
                </c:pt>
                <c:pt idx="292">
                  <c:v>-13300</c:v>
                </c:pt>
                <c:pt idx="293">
                  <c:v>-9940</c:v>
                </c:pt>
                <c:pt idx="294">
                  <c:v>-9660</c:v>
                </c:pt>
                <c:pt idx="295">
                  <c:v>-9170</c:v>
                </c:pt>
                <c:pt idx="296">
                  <c:v>-8400</c:v>
                </c:pt>
                <c:pt idx="297">
                  <c:v>-7630</c:v>
                </c:pt>
                <c:pt idx="298">
                  <c:v>-7070</c:v>
                </c:pt>
                <c:pt idx="299">
                  <c:v>-5250</c:v>
                </c:pt>
                <c:pt idx="300">
                  <c:v>-5250</c:v>
                </c:pt>
                <c:pt idx="301">
                  <c:v>-4970</c:v>
                </c:pt>
                <c:pt idx="302">
                  <c:v>-4620</c:v>
                </c:pt>
                <c:pt idx="303">
                  <c:v>-4480</c:v>
                </c:pt>
                <c:pt idx="304">
                  <c:v>-4410</c:v>
                </c:pt>
                <c:pt idx="305">
                  <c:v>-4410</c:v>
                </c:pt>
                <c:pt idx="306">
                  <c:v>-3500</c:v>
                </c:pt>
                <c:pt idx="307">
                  <c:v>-3150</c:v>
                </c:pt>
                <c:pt idx="308">
                  <c:v>-1470</c:v>
                </c:pt>
                <c:pt idx="309">
                  <c:v>-420</c:v>
                </c:pt>
                <c:pt idx="310">
                  <c:v>70</c:v>
                </c:pt>
                <c:pt idx="311">
                  <c:v>3710</c:v>
                </c:pt>
                <c:pt idx="312">
                  <c:v>3780</c:v>
                </c:pt>
                <c:pt idx="313">
                  <c:v>4130</c:v>
                </c:pt>
                <c:pt idx="314">
                  <c:v>4270</c:v>
                </c:pt>
                <c:pt idx="315">
                  <c:v>4620</c:v>
                </c:pt>
                <c:pt idx="316">
                  <c:v>4760</c:v>
                </c:pt>
                <c:pt idx="317">
                  <c:v>4830</c:v>
                </c:pt>
                <c:pt idx="318">
                  <c:v>4830</c:v>
                </c:pt>
                <c:pt idx="319">
                  <c:v>5040</c:v>
                </c:pt>
                <c:pt idx="320">
                  <c:v>5390</c:v>
                </c:pt>
                <c:pt idx="321">
                  <c:v>6440</c:v>
                </c:pt>
                <c:pt idx="322">
                  <c:v>7210</c:v>
                </c:pt>
                <c:pt idx="323">
                  <c:v>7280</c:v>
                </c:pt>
                <c:pt idx="324">
                  <c:v>7420</c:v>
                </c:pt>
                <c:pt idx="325">
                  <c:v>7700</c:v>
                </c:pt>
                <c:pt idx="326">
                  <c:v>8190</c:v>
                </c:pt>
                <c:pt idx="327">
                  <c:v>10290</c:v>
                </c:pt>
                <c:pt idx="328">
                  <c:v>10920</c:v>
                </c:pt>
                <c:pt idx="329">
                  <c:v>11270</c:v>
                </c:pt>
                <c:pt idx="330">
                  <c:v>13160</c:v>
                </c:pt>
                <c:pt idx="331">
                  <c:v>13650</c:v>
                </c:pt>
                <c:pt idx="332">
                  <c:v>13720</c:v>
                </c:pt>
                <c:pt idx="333">
                  <c:v>14210</c:v>
                </c:pt>
                <c:pt idx="334">
                  <c:v>14420</c:v>
                </c:pt>
                <c:pt idx="335">
                  <c:v>14700</c:v>
                </c:pt>
                <c:pt idx="336">
                  <c:v>15540</c:v>
                </c:pt>
                <c:pt idx="337">
                  <c:v>17850</c:v>
                </c:pt>
                <c:pt idx="338">
                  <c:v>18060</c:v>
                </c:pt>
                <c:pt idx="339">
                  <c:v>18270</c:v>
                </c:pt>
                <c:pt idx="340">
                  <c:v>18690</c:v>
                </c:pt>
                <c:pt idx="341">
                  <c:v>18690</c:v>
                </c:pt>
                <c:pt idx="342">
                  <c:v>19880</c:v>
                </c:pt>
                <c:pt idx="343">
                  <c:v>20580</c:v>
                </c:pt>
                <c:pt idx="344">
                  <c:v>20720</c:v>
                </c:pt>
                <c:pt idx="345">
                  <c:v>21560</c:v>
                </c:pt>
                <c:pt idx="346">
                  <c:v>21700</c:v>
                </c:pt>
                <c:pt idx="347">
                  <c:v>22190</c:v>
                </c:pt>
                <c:pt idx="348">
                  <c:v>22820</c:v>
                </c:pt>
                <c:pt idx="349">
                  <c:v>22960</c:v>
                </c:pt>
                <c:pt idx="350">
                  <c:v>26180</c:v>
                </c:pt>
                <c:pt idx="351">
                  <c:v>26530</c:v>
                </c:pt>
                <c:pt idx="352">
                  <c:v>26740</c:v>
                </c:pt>
                <c:pt idx="353">
                  <c:v>27720</c:v>
                </c:pt>
                <c:pt idx="354">
                  <c:v>28000</c:v>
                </c:pt>
                <c:pt idx="355">
                  <c:v>28280</c:v>
                </c:pt>
                <c:pt idx="356">
                  <c:v>28560</c:v>
                </c:pt>
                <c:pt idx="357">
                  <c:v>28770</c:v>
                </c:pt>
                <c:pt idx="358">
                  <c:v>29400</c:v>
                </c:pt>
                <c:pt idx="359">
                  <c:v>29470</c:v>
                </c:pt>
                <c:pt idx="360">
                  <c:v>29680</c:v>
                </c:pt>
                <c:pt idx="361">
                  <c:v>30030</c:v>
                </c:pt>
                <c:pt idx="362">
                  <c:v>30450</c:v>
                </c:pt>
                <c:pt idx="363">
                  <c:v>30590</c:v>
                </c:pt>
                <c:pt idx="364">
                  <c:v>30800</c:v>
                </c:pt>
                <c:pt idx="365">
                  <c:v>31780</c:v>
                </c:pt>
                <c:pt idx="366">
                  <c:v>32200</c:v>
                </c:pt>
                <c:pt idx="367">
                  <c:v>32550</c:v>
                </c:pt>
                <c:pt idx="368">
                  <c:v>33950</c:v>
                </c:pt>
                <c:pt idx="369">
                  <c:v>33950</c:v>
                </c:pt>
                <c:pt idx="370">
                  <c:v>34020</c:v>
                </c:pt>
                <c:pt idx="371">
                  <c:v>34580</c:v>
                </c:pt>
                <c:pt idx="372">
                  <c:v>35140</c:v>
                </c:pt>
                <c:pt idx="373">
                  <c:v>35700</c:v>
                </c:pt>
                <c:pt idx="374">
                  <c:v>37940</c:v>
                </c:pt>
                <c:pt idx="375">
                  <c:v>38010</c:v>
                </c:pt>
                <c:pt idx="376">
                  <c:v>40740</c:v>
                </c:pt>
                <c:pt idx="377">
                  <c:v>41090</c:v>
                </c:pt>
                <c:pt idx="378">
                  <c:v>41160</c:v>
                </c:pt>
                <c:pt idx="379">
                  <c:v>41440</c:v>
                </c:pt>
                <c:pt idx="380">
                  <c:v>41510</c:v>
                </c:pt>
                <c:pt idx="381">
                  <c:v>41650</c:v>
                </c:pt>
                <c:pt idx="382">
                  <c:v>42350</c:v>
                </c:pt>
                <c:pt idx="383">
                  <c:v>42420</c:v>
                </c:pt>
                <c:pt idx="384">
                  <c:v>43120</c:v>
                </c:pt>
                <c:pt idx="385">
                  <c:v>43260</c:v>
                </c:pt>
                <c:pt idx="386">
                  <c:v>44660</c:v>
                </c:pt>
                <c:pt idx="387">
                  <c:v>45570</c:v>
                </c:pt>
                <c:pt idx="388">
                  <c:v>46130</c:v>
                </c:pt>
                <c:pt idx="389">
                  <c:v>47390</c:v>
                </c:pt>
                <c:pt idx="390">
                  <c:v>47950</c:v>
                </c:pt>
                <c:pt idx="391">
                  <c:v>48720</c:v>
                </c:pt>
                <c:pt idx="392">
                  <c:v>49420</c:v>
                </c:pt>
                <c:pt idx="393">
                  <c:v>49490</c:v>
                </c:pt>
                <c:pt idx="394">
                  <c:v>49490</c:v>
                </c:pt>
                <c:pt idx="395">
                  <c:v>49910</c:v>
                </c:pt>
                <c:pt idx="396">
                  <c:v>50190</c:v>
                </c:pt>
                <c:pt idx="397">
                  <c:v>51240</c:v>
                </c:pt>
                <c:pt idx="398">
                  <c:v>51520</c:v>
                </c:pt>
                <c:pt idx="399">
                  <c:v>51730</c:v>
                </c:pt>
                <c:pt idx="400">
                  <c:v>51870</c:v>
                </c:pt>
                <c:pt idx="401">
                  <c:v>51870</c:v>
                </c:pt>
                <c:pt idx="402">
                  <c:v>51870</c:v>
                </c:pt>
                <c:pt idx="403">
                  <c:v>52150</c:v>
                </c:pt>
                <c:pt idx="404">
                  <c:v>53340</c:v>
                </c:pt>
                <c:pt idx="405">
                  <c:v>53340</c:v>
                </c:pt>
                <c:pt idx="406">
                  <c:v>54320</c:v>
                </c:pt>
                <c:pt idx="407">
                  <c:v>56140</c:v>
                </c:pt>
                <c:pt idx="408">
                  <c:v>56630</c:v>
                </c:pt>
                <c:pt idx="409">
                  <c:v>56910</c:v>
                </c:pt>
                <c:pt idx="410">
                  <c:v>57190</c:v>
                </c:pt>
                <c:pt idx="411">
                  <c:v>57330</c:v>
                </c:pt>
                <c:pt idx="412">
                  <c:v>57400</c:v>
                </c:pt>
                <c:pt idx="413">
                  <c:v>57750</c:v>
                </c:pt>
                <c:pt idx="414">
                  <c:v>57890</c:v>
                </c:pt>
                <c:pt idx="415">
                  <c:v>58100</c:v>
                </c:pt>
                <c:pt idx="416">
                  <c:v>58730</c:v>
                </c:pt>
                <c:pt idx="417">
                  <c:v>59010</c:v>
                </c:pt>
                <c:pt idx="418">
                  <c:v>59290</c:v>
                </c:pt>
                <c:pt idx="419">
                  <c:v>59990</c:v>
                </c:pt>
                <c:pt idx="420">
                  <c:v>60480</c:v>
                </c:pt>
                <c:pt idx="421">
                  <c:v>60550</c:v>
                </c:pt>
                <c:pt idx="422">
                  <c:v>61180</c:v>
                </c:pt>
                <c:pt idx="423">
                  <c:v>61530</c:v>
                </c:pt>
                <c:pt idx="424">
                  <c:v>61810</c:v>
                </c:pt>
                <c:pt idx="425">
                  <c:v>62370</c:v>
                </c:pt>
                <c:pt idx="426">
                  <c:v>62580</c:v>
                </c:pt>
                <c:pt idx="427">
                  <c:v>63560</c:v>
                </c:pt>
                <c:pt idx="428">
                  <c:v>64050</c:v>
                </c:pt>
                <c:pt idx="429">
                  <c:v>64330</c:v>
                </c:pt>
                <c:pt idx="430">
                  <c:v>65100</c:v>
                </c:pt>
                <c:pt idx="431">
                  <c:v>66290</c:v>
                </c:pt>
                <c:pt idx="432">
                  <c:v>67130</c:v>
                </c:pt>
                <c:pt idx="433">
                  <c:v>67830</c:v>
                </c:pt>
                <c:pt idx="434">
                  <c:v>67970</c:v>
                </c:pt>
                <c:pt idx="435">
                  <c:v>68950</c:v>
                </c:pt>
                <c:pt idx="436">
                  <c:v>70000</c:v>
                </c:pt>
                <c:pt idx="437">
                  <c:v>70490</c:v>
                </c:pt>
                <c:pt idx="438">
                  <c:v>70630</c:v>
                </c:pt>
                <c:pt idx="439">
                  <c:v>72240</c:v>
                </c:pt>
                <c:pt idx="440">
                  <c:v>72870</c:v>
                </c:pt>
                <c:pt idx="441">
                  <c:v>73430</c:v>
                </c:pt>
                <c:pt idx="442">
                  <c:v>74410</c:v>
                </c:pt>
                <c:pt idx="443">
                  <c:v>74620</c:v>
                </c:pt>
                <c:pt idx="444">
                  <c:v>75530</c:v>
                </c:pt>
                <c:pt idx="445">
                  <c:v>76160</c:v>
                </c:pt>
                <c:pt idx="446">
                  <c:v>78120</c:v>
                </c:pt>
                <c:pt idx="447">
                  <c:v>79030</c:v>
                </c:pt>
                <c:pt idx="448">
                  <c:v>79100</c:v>
                </c:pt>
                <c:pt idx="449">
                  <c:v>79730</c:v>
                </c:pt>
                <c:pt idx="450">
                  <c:v>80640</c:v>
                </c:pt>
                <c:pt idx="451">
                  <c:v>82110</c:v>
                </c:pt>
                <c:pt idx="452">
                  <c:v>82320</c:v>
                </c:pt>
                <c:pt idx="453">
                  <c:v>82530</c:v>
                </c:pt>
                <c:pt idx="454">
                  <c:v>82670</c:v>
                </c:pt>
                <c:pt idx="455">
                  <c:v>83020</c:v>
                </c:pt>
                <c:pt idx="456">
                  <c:v>83440</c:v>
                </c:pt>
                <c:pt idx="457">
                  <c:v>84910</c:v>
                </c:pt>
                <c:pt idx="458">
                  <c:v>85890</c:v>
                </c:pt>
                <c:pt idx="459">
                  <c:v>86030</c:v>
                </c:pt>
                <c:pt idx="460">
                  <c:v>87080</c:v>
                </c:pt>
                <c:pt idx="461">
                  <c:v>87220</c:v>
                </c:pt>
                <c:pt idx="462">
                  <c:v>87290</c:v>
                </c:pt>
                <c:pt idx="463">
                  <c:v>87360</c:v>
                </c:pt>
                <c:pt idx="464">
                  <c:v>87360</c:v>
                </c:pt>
                <c:pt idx="465">
                  <c:v>87570</c:v>
                </c:pt>
                <c:pt idx="466">
                  <c:v>87570</c:v>
                </c:pt>
                <c:pt idx="467">
                  <c:v>87850</c:v>
                </c:pt>
                <c:pt idx="468">
                  <c:v>88060</c:v>
                </c:pt>
                <c:pt idx="469">
                  <c:v>88550</c:v>
                </c:pt>
                <c:pt idx="470">
                  <c:v>90440</c:v>
                </c:pt>
                <c:pt idx="471">
                  <c:v>90930</c:v>
                </c:pt>
                <c:pt idx="472">
                  <c:v>91000</c:v>
                </c:pt>
                <c:pt idx="473">
                  <c:v>91070</c:v>
                </c:pt>
                <c:pt idx="474">
                  <c:v>91140</c:v>
                </c:pt>
                <c:pt idx="475">
                  <c:v>91210</c:v>
                </c:pt>
                <c:pt idx="476">
                  <c:v>91630</c:v>
                </c:pt>
                <c:pt idx="477">
                  <c:v>92050</c:v>
                </c:pt>
                <c:pt idx="478">
                  <c:v>92400</c:v>
                </c:pt>
                <c:pt idx="479">
                  <c:v>92680</c:v>
                </c:pt>
                <c:pt idx="480">
                  <c:v>93240</c:v>
                </c:pt>
                <c:pt idx="481">
                  <c:v>93730</c:v>
                </c:pt>
                <c:pt idx="482">
                  <c:v>94850</c:v>
                </c:pt>
                <c:pt idx="483">
                  <c:v>95550</c:v>
                </c:pt>
                <c:pt idx="484">
                  <c:v>96180</c:v>
                </c:pt>
                <c:pt idx="485">
                  <c:v>96320</c:v>
                </c:pt>
                <c:pt idx="486">
                  <c:v>96460</c:v>
                </c:pt>
                <c:pt idx="487">
                  <c:v>96670</c:v>
                </c:pt>
                <c:pt idx="488">
                  <c:v>97230</c:v>
                </c:pt>
                <c:pt idx="489">
                  <c:v>97790</c:v>
                </c:pt>
                <c:pt idx="490">
                  <c:v>98980</c:v>
                </c:pt>
                <c:pt idx="491">
                  <c:v>100450</c:v>
                </c:pt>
                <c:pt idx="492">
                  <c:v>101010</c:v>
                </c:pt>
                <c:pt idx="493">
                  <c:v>101010</c:v>
                </c:pt>
                <c:pt idx="494">
                  <c:v>102200</c:v>
                </c:pt>
                <c:pt idx="495">
                  <c:v>102410</c:v>
                </c:pt>
                <c:pt idx="496">
                  <c:v>102970</c:v>
                </c:pt>
                <c:pt idx="497">
                  <c:v>103390</c:v>
                </c:pt>
                <c:pt idx="498">
                  <c:v>103810</c:v>
                </c:pt>
                <c:pt idx="499">
                  <c:v>104230</c:v>
                </c:pt>
                <c:pt idx="500">
                  <c:v>105140</c:v>
                </c:pt>
                <c:pt idx="501">
                  <c:v>105140</c:v>
                </c:pt>
                <c:pt idx="502">
                  <c:v>106260</c:v>
                </c:pt>
                <c:pt idx="503">
                  <c:v>107310</c:v>
                </c:pt>
                <c:pt idx="504">
                  <c:v>107310</c:v>
                </c:pt>
                <c:pt idx="505">
                  <c:v>108220</c:v>
                </c:pt>
                <c:pt idx="506">
                  <c:v>109760</c:v>
                </c:pt>
                <c:pt idx="507">
                  <c:v>110250</c:v>
                </c:pt>
                <c:pt idx="508">
                  <c:v>110810</c:v>
                </c:pt>
                <c:pt idx="509">
                  <c:v>111020</c:v>
                </c:pt>
                <c:pt idx="510">
                  <c:v>111160</c:v>
                </c:pt>
                <c:pt idx="511">
                  <c:v>111930</c:v>
                </c:pt>
                <c:pt idx="512">
                  <c:v>112210</c:v>
                </c:pt>
                <c:pt idx="513">
                  <c:v>114030</c:v>
                </c:pt>
                <c:pt idx="514">
                  <c:v>114940</c:v>
                </c:pt>
                <c:pt idx="515">
                  <c:v>115570</c:v>
                </c:pt>
                <c:pt idx="516">
                  <c:v>115850</c:v>
                </c:pt>
                <c:pt idx="517">
                  <c:v>115920</c:v>
                </c:pt>
                <c:pt idx="518">
                  <c:v>115990</c:v>
                </c:pt>
                <c:pt idx="519">
                  <c:v>116830</c:v>
                </c:pt>
                <c:pt idx="520">
                  <c:v>118090</c:v>
                </c:pt>
                <c:pt idx="521">
                  <c:v>118650</c:v>
                </c:pt>
                <c:pt idx="522">
                  <c:v>119210</c:v>
                </c:pt>
                <c:pt idx="523">
                  <c:v>119630</c:v>
                </c:pt>
                <c:pt idx="524">
                  <c:v>120610</c:v>
                </c:pt>
                <c:pt idx="525">
                  <c:v>120610</c:v>
                </c:pt>
                <c:pt idx="526">
                  <c:v>121170</c:v>
                </c:pt>
                <c:pt idx="527">
                  <c:v>121380</c:v>
                </c:pt>
                <c:pt idx="528">
                  <c:v>121450</c:v>
                </c:pt>
                <c:pt idx="529">
                  <c:v>121450</c:v>
                </c:pt>
                <c:pt idx="530">
                  <c:v>121590</c:v>
                </c:pt>
                <c:pt idx="531">
                  <c:v>122010</c:v>
                </c:pt>
                <c:pt idx="532">
                  <c:v>122080</c:v>
                </c:pt>
                <c:pt idx="533">
                  <c:v>122570</c:v>
                </c:pt>
                <c:pt idx="534">
                  <c:v>122570</c:v>
                </c:pt>
                <c:pt idx="535">
                  <c:v>122710</c:v>
                </c:pt>
                <c:pt idx="536">
                  <c:v>122780</c:v>
                </c:pt>
                <c:pt idx="537">
                  <c:v>122990</c:v>
                </c:pt>
                <c:pt idx="538">
                  <c:v>123550</c:v>
                </c:pt>
                <c:pt idx="539">
                  <c:v>123690</c:v>
                </c:pt>
                <c:pt idx="540">
                  <c:v>124180</c:v>
                </c:pt>
                <c:pt idx="541">
                  <c:v>124670</c:v>
                </c:pt>
                <c:pt idx="542">
                  <c:v>125440</c:v>
                </c:pt>
                <c:pt idx="543">
                  <c:v>125860</c:v>
                </c:pt>
                <c:pt idx="544">
                  <c:v>127120</c:v>
                </c:pt>
                <c:pt idx="545">
                  <c:v>128030</c:v>
                </c:pt>
                <c:pt idx="546">
                  <c:v>129080</c:v>
                </c:pt>
                <c:pt idx="547">
                  <c:v>130200</c:v>
                </c:pt>
                <c:pt idx="548">
                  <c:v>130550</c:v>
                </c:pt>
                <c:pt idx="549">
                  <c:v>130760</c:v>
                </c:pt>
                <c:pt idx="550">
                  <c:v>131950</c:v>
                </c:pt>
                <c:pt idx="551">
                  <c:v>132510</c:v>
                </c:pt>
                <c:pt idx="552">
                  <c:v>133140</c:v>
                </c:pt>
                <c:pt idx="553">
                  <c:v>133630</c:v>
                </c:pt>
                <c:pt idx="554">
                  <c:v>134050</c:v>
                </c:pt>
                <c:pt idx="555">
                  <c:v>134540</c:v>
                </c:pt>
                <c:pt idx="556">
                  <c:v>134680</c:v>
                </c:pt>
                <c:pt idx="557">
                  <c:v>134750</c:v>
                </c:pt>
                <c:pt idx="558">
                  <c:v>134820</c:v>
                </c:pt>
                <c:pt idx="559">
                  <c:v>135170</c:v>
                </c:pt>
                <c:pt idx="560">
                  <c:v>135380</c:v>
                </c:pt>
                <c:pt idx="561">
                  <c:v>136010</c:v>
                </c:pt>
                <c:pt idx="562">
                  <c:v>137690</c:v>
                </c:pt>
                <c:pt idx="563">
                  <c:v>137970</c:v>
                </c:pt>
                <c:pt idx="564">
                  <c:v>137970</c:v>
                </c:pt>
                <c:pt idx="565">
                  <c:v>138600</c:v>
                </c:pt>
                <c:pt idx="566">
                  <c:v>138810</c:v>
                </c:pt>
                <c:pt idx="567">
                  <c:v>138880</c:v>
                </c:pt>
                <c:pt idx="568">
                  <c:v>139160</c:v>
                </c:pt>
                <c:pt idx="569">
                  <c:v>139370</c:v>
                </c:pt>
                <c:pt idx="570">
                  <c:v>140000</c:v>
                </c:pt>
                <c:pt idx="571">
                  <c:v>140000</c:v>
                </c:pt>
                <c:pt idx="572">
                  <c:v>140000</c:v>
                </c:pt>
                <c:pt idx="573">
                  <c:v>140000</c:v>
                </c:pt>
                <c:pt idx="574">
                  <c:v>140000</c:v>
                </c:pt>
                <c:pt idx="575">
                  <c:v>140000</c:v>
                </c:pt>
                <c:pt idx="576">
                  <c:v>140000</c:v>
                </c:pt>
                <c:pt idx="577">
                  <c:v>140000</c:v>
                </c:pt>
                <c:pt idx="578">
                  <c:v>140000</c:v>
                </c:pt>
                <c:pt idx="579">
                  <c:v>140000</c:v>
                </c:pt>
                <c:pt idx="580">
                  <c:v>140000</c:v>
                </c:pt>
                <c:pt idx="581">
                  <c:v>140000</c:v>
                </c:pt>
                <c:pt idx="582">
                  <c:v>140000</c:v>
                </c:pt>
                <c:pt idx="583">
                  <c:v>140000</c:v>
                </c:pt>
                <c:pt idx="584">
                  <c:v>140000</c:v>
                </c:pt>
                <c:pt idx="585">
                  <c:v>140000</c:v>
                </c:pt>
                <c:pt idx="586">
                  <c:v>140000</c:v>
                </c:pt>
                <c:pt idx="587">
                  <c:v>140000</c:v>
                </c:pt>
                <c:pt idx="588">
                  <c:v>140000</c:v>
                </c:pt>
                <c:pt idx="589">
                  <c:v>140000</c:v>
                </c:pt>
                <c:pt idx="590">
                  <c:v>140000</c:v>
                </c:pt>
                <c:pt idx="591">
                  <c:v>140000</c:v>
                </c:pt>
                <c:pt idx="592">
                  <c:v>140000</c:v>
                </c:pt>
                <c:pt idx="593">
                  <c:v>140000</c:v>
                </c:pt>
                <c:pt idx="594">
                  <c:v>140000</c:v>
                </c:pt>
                <c:pt idx="595">
                  <c:v>140000</c:v>
                </c:pt>
                <c:pt idx="596">
                  <c:v>140000</c:v>
                </c:pt>
                <c:pt idx="597">
                  <c:v>140000</c:v>
                </c:pt>
                <c:pt idx="598">
                  <c:v>140000</c:v>
                </c:pt>
                <c:pt idx="599">
                  <c:v>140000</c:v>
                </c:pt>
                <c:pt idx="600">
                  <c:v>140000</c:v>
                </c:pt>
                <c:pt idx="601">
                  <c:v>140000</c:v>
                </c:pt>
                <c:pt idx="602">
                  <c:v>140000</c:v>
                </c:pt>
                <c:pt idx="603">
                  <c:v>140000</c:v>
                </c:pt>
                <c:pt idx="604">
                  <c:v>140000</c:v>
                </c:pt>
                <c:pt idx="605">
                  <c:v>140000</c:v>
                </c:pt>
                <c:pt idx="606">
                  <c:v>140000</c:v>
                </c:pt>
                <c:pt idx="607">
                  <c:v>140000</c:v>
                </c:pt>
                <c:pt idx="608">
                  <c:v>140000</c:v>
                </c:pt>
                <c:pt idx="609">
                  <c:v>140000</c:v>
                </c:pt>
                <c:pt idx="610">
                  <c:v>140000</c:v>
                </c:pt>
                <c:pt idx="611">
                  <c:v>140000</c:v>
                </c:pt>
                <c:pt idx="612">
                  <c:v>140000</c:v>
                </c:pt>
                <c:pt idx="613">
                  <c:v>140000</c:v>
                </c:pt>
                <c:pt idx="614">
                  <c:v>140000</c:v>
                </c:pt>
                <c:pt idx="615">
                  <c:v>140000</c:v>
                </c:pt>
                <c:pt idx="616">
                  <c:v>140000</c:v>
                </c:pt>
                <c:pt idx="617">
                  <c:v>140000</c:v>
                </c:pt>
                <c:pt idx="618">
                  <c:v>140000</c:v>
                </c:pt>
                <c:pt idx="619">
                  <c:v>140000</c:v>
                </c:pt>
                <c:pt idx="620">
                  <c:v>140000</c:v>
                </c:pt>
                <c:pt idx="621">
                  <c:v>140000</c:v>
                </c:pt>
                <c:pt idx="622">
                  <c:v>140000</c:v>
                </c:pt>
                <c:pt idx="623">
                  <c:v>140000</c:v>
                </c:pt>
                <c:pt idx="624">
                  <c:v>140000</c:v>
                </c:pt>
                <c:pt idx="625">
                  <c:v>140000</c:v>
                </c:pt>
                <c:pt idx="626">
                  <c:v>140000</c:v>
                </c:pt>
                <c:pt idx="627">
                  <c:v>140000</c:v>
                </c:pt>
                <c:pt idx="628">
                  <c:v>140000</c:v>
                </c:pt>
                <c:pt idx="629">
                  <c:v>140000</c:v>
                </c:pt>
                <c:pt idx="630">
                  <c:v>140000</c:v>
                </c:pt>
                <c:pt idx="631">
                  <c:v>140000</c:v>
                </c:pt>
                <c:pt idx="632">
                  <c:v>140000</c:v>
                </c:pt>
                <c:pt idx="633">
                  <c:v>140000</c:v>
                </c:pt>
                <c:pt idx="634">
                  <c:v>140000</c:v>
                </c:pt>
                <c:pt idx="635">
                  <c:v>140000</c:v>
                </c:pt>
                <c:pt idx="636">
                  <c:v>140000</c:v>
                </c:pt>
                <c:pt idx="637">
                  <c:v>140000</c:v>
                </c:pt>
                <c:pt idx="638">
                  <c:v>140000</c:v>
                </c:pt>
                <c:pt idx="639">
                  <c:v>140000</c:v>
                </c:pt>
                <c:pt idx="640">
                  <c:v>140000</c:v>
                </c:pt>
                <c:pt idx="641">
                  <c:v>140000</c:v>
                </c:pt>
                <c:pt idx="642">
                  <c:v>140000</c:v>
                </c:pt>
                <c:pt idx="643">
                  <c:v>140000</c:v>
                </c:pt>
                <c:pt idx="644">
                  <c:v>140000</c:v>
                </c:pt>
                <c:pt idx="645">
                  <c:v>140000</c:v>
                </c:pt>
                <c:pt idx="646">
                  <c:v>140000</c:v>
                </c:pt>
                <c:pt idx="647">
                  <c:v>140000</c:v>
                </c:pt>
                <c:pt idx="648">
                  <c:v>140000</c:v>
                </c:pt>
                <c:pt idx="649">
                  <c:v>140000</c:v>
                </c:pt>
                <c:pt idx="650">
                  <c:v>140000</c:v>
                </c:pt>
                <c:pt idx="651">
                  <c:v>140000</c:v>
                </c:pt>
                <c:pt idx="652">
                  <c:v>140000</c:v>
                </c:pt>
                <c:pt idx="653">
                  <c:v>140000</c:v>
                </c:pt>
                <c:pt idx="654">
                  <c:v>140000</c:v>
                </c:pt>
                <c:pt idx="655">
                  <c:v>140000</c:v>
                </c:pt>
                <c:pt idx="656">
                  <c:v>140000</c:v>
                </c:pt>
                <c:pt idx="657">
                  <c:v>140000</c:v>
                </c:pt>
                <c:pt idx="658">
                  <c:v>140000</c:v>
                </c:pt>
                <c:pt idx="659">
                  <c:v>140000</c:v>
                </c:pt>
                <c:pt idx="660">
                  <c:v>140000</c:v>
                </c:pt>
                <c:pt idx="661">
                  <c:v>140000</c:v>
                </c:pt>
                <c:pt idx="662">
                  <c:v>140000</c:v>
                </c:pt>
                <c:pt idx="663">
                  <c:v>140000</c:v>
                </c:pt>
                <c:pt idx="664">
                  <c:v>140000</c:v>
                </c:pt>
                <c:pt idx="665">
                  <c:v>140000</c:v>
                </c:pt>
                <c:pt idx="666">
                  <c:v>140000</c:v>
                </c:pt>
                <c:pt idx="667">
                  <c:v>140000</c:v>
                </c:pt>
                <c:pt idx="668">
                  <c:v>140000</c:v>
                </c:pt>
                <c:pt idx="669">
                  <c:v>140000</c:v>
                </c:pt>
                <c:pt idx="670">
                  <c:v>140000</c:v>
                </c:pt>
                <c:pt idx="671">
                  <c:v>140000</c:v>
                </c:pt>
                <c:pt idx="672">
                  <c:v>140000</c:v>
                </c:pt>
                <c:pt idx="673">
                  <c:v>140000</c:v>
                </c:pt>
                <c:pt idx="674">
                  <c:v>140000</c:v>
                </c:pt>
                <c:pt idx="675">
                  <c:v>140000</c:v>
                </c:pt>
                <c:pt idx="676">
                  <c:v>140000</c:v>
                </c:pt>
                <c:pt idx="677">
                  <c:v>140000</c:v>
                </c:pt>
                <c:pt idx="678">
                  <c:v>140000</c:v>
                </c:pt>
                <c:pt idx="679">
                  <c:v>140000</c:v>
                </c:pt>
                <c:pt idx="680">
                  <c:v>140000</c:v>
                </c:pt>
                <c:pt idx="681">
                  <c:v>140000</c:v>
                </c:pt>
                <c:pt idx="682">
                  <c:v>140000</c:v>
                </c:pt>
                <c:pt idx="683">
                  <c:v>140000</c:v>
                </c:pt>
                <c:pt idx="684">
                  <c:v>140000</c:v>
                </c:pt>
                <c:pt idx="685">
                  <c:v>140000</c:v>
                </c:pt>
                <c:pt idx="686">
                  <c:v>140000</c:v>
                </c:pt>
                <c:pt idx="687">
                  <c:v>140000</c:v>
                </c:pt>
                <c:pt idx="688">
                  <c:v>140000</c:v>
                </c:pt>
                <c:pt idx="689">
                  <c:v>140000</c:v>
                </c:pt>
                <c:pt idx="690">
                  <c:v>140000</c:v>
                </c:pt>
                <c:pt idx="691">
                  <c:v>140000</c:v>
                </c:pt>
                <c:pt idx="692">
                  <c:v>140000</c:v>
                </c:pt>
                <c:pt idx="693">
                  <c:v>140000</c:v>
                </c:pt>
                <c:pt idx="694">
                  <c:v>140000</c:v>
                </c:pt>
                <c:pt idx="695">
                  <c:v>140000</c:v>
                </c:pt>
                <c:pt idx="696">
                  <c:v>140000</c:v>
                </c:pt>
                <c:pt idx="697">
                  <c:v>140000</c:v>
                </c:pt>
                <c:pt idx="698">
                  <c:v>140000</c:v>
                </c:pt>
                <c:pt idx="699">
                  <c:v>140000</c:v>
                </c:pt>
                <c:pt idx="700">
                  <c:v>140000</c:v>
                </c:pt>
                <c:pt idx="701">
                  <c:v>140000</c:v>
                </c:pt>
                <c:pt idx="702">
                  <c:v>140000</c:v>
                </c:pt>
                <c:pt idx="703">
                  <c:v>140000</c:v>
                </c:pt>
                <c:pt idx="704">
                  <c:v>140000</c:v>
                </c:pt>
                <c:pt idx="705">
                  <c:v>140000</c:v>
                </c:pt>
                <c:pt idx="706">
                  <c:v>140000</c:v>
                </c:pt>
                <c:pt idx="707">
                  <c:v>140000</c:v>
                </c:pt>
                <c:pt idx="708">
                  <c:v>140000</c:v>
                </c:pt>
                <c:pt idx="709">
                  <c:v>140000</c:v>
                </c:pt>
                <c:pt idx="710">
                  <c:v>140000</c:v>
                </c:pt>
                <c:pt idx="711">
                  <c:v>140000</c:v>
                </c:pt>
                <c:pt idx="712">
                  <c:v>140000</c:v>
                </c:pt>
                <c:pt idx="713">
                  <c:v>140000</c:v>
                </c:pt>
                <c:pt idx="714">
                  <c:v>140000</c:v>
                </c:pt>
                <c:pt idx="715">
                  <c:v>140000</c:v>
                </c:pt>
                <c:pt idx="716">
                  <c:v>140000</c:v>
                </c:pt>
                <c:pt idx="717">
                  <c:v>140000</c:v>
                </c:pt>
                <c:pt idx="718">
                  <c:v>140000</c:v>
                </c:pt>
                <c:pt idx="719">
                  <c:v>140000</c:v>
                </c:pt>
                <c:pt idx="720">
                  <c:v>140000</c:v>
                </c:pt>
                <c:pt idx="721">
                  <c:v>140000</c:v>
                </c:pt>
                <c:pt idx="722">
                  <c:v>140000</c:v>
                </c:pt>
                <c:pt idx="723">
                  <c:v>140000</c:v>
                </c:pt>
                <c:pt idx="724">
                  <c:v>140000</c:v>
                </c:pt>
                <c:pt idx="725">
                  <c:v>140000</c:v>
                </c:pt>
                <c:pt idx="726">
                  <c:v>140000</c:v>
                </c:pt>
                <c:pt idx="727">
                  <c:v>140000</c:v>
                </c:pt>
                <c:pt idx="728">
                  <c:v>140000</c:v>
                </c:pt>
                <c:pt idx="729">
                  <c:v>140000</c:v>
                </c:pt>
                <c:pt idx="730">
                  <c:v>140000</c:v>
                </c:pt>
                <c:pt idx="731">
                  <c:v>140000</c:v>
                </c:pt>
                <c:pt idx="732">
                  <c:v>140000</c:v>
                </c:pt>
                <c:pt idx="733">
                  <c:v>140000</c:v>
                </c:pt>
                <c:pt idx="734">
                  <c:v>140000</c:v>
                </c:pt>
                <c:pt idx="735">
                  <c:v>140000</c:v>
                </c:pt>
                <c:pt idx="736">
                  <c:v>140000</c:v>
                </c:pt>
                <c:pt idx="737">
                  <c:v>140000</c:v>
                </c:pt>
                <c:pt idx="738">
                  <c:v>140000</c:v>
                </c:pt>
                <c:pt idx="739">
                  <c:v>140000</c:v>
                </c:pt>
                <c:pt idx="740">
                  <c:v>140000</c:v>
                </c:pt>
                <c:pt idx="741">
                  <c:v>140000</c:v>
                </c:pt>
                <c:pt idx="742">
                  <c:v>140000</c:v>
                </c:pt>
                <c:pt idx="743">
                  <c:v>140000</c:v>
                </c:pt>
                <c:pt idx="744">
                  <c:v>140000</c:v>
                </c:pt>
                <c:pt idx="745">
                  <c:v>140000</c:v>
                </c:pt>
                <c:pt idx="746">
                  <c:v>140000</c:v>
                </c:pt>
                <c:pt idx="747">
                  <c:v>140000</c:v>
                </c:pt>
                <c:pt idx="748">
                  <c:v>140000</c:v>
                </c:pt>
                <c:pt idx="749">
                  <c:v>140000</c:v>
                </c:pt>
                <c:pt idx="750">
                  <c:v>140000</c:v>
                </c:pt>
                <c:pt idx="751">
                  <c:v>140000</c:v>
                </c:pt>
                <c:pt idx="752">
                  <c:v>140000</c:v>
                </c:pt>
                <c:pt idx="753">
                  <c:v>140000</c:v>
                </c:pt>
                <c:pt idx="754">
                  <c:v>140000</c:v>
                </c:pt>
                <c:pt idx="755">
                  <c:v>140000</c:v>
                </c:pt>
                <c:pt idx="756">
                  <c:v>140000</c:v>
                </c:pt>
                <c:pt idx="757">
                  <c:v>140000</c:v>
                </c:pt>
                <c:pt idx="758">
                  <c:v>140000</c:v>
                </c:pt>
                <c:pt idx="759">
                  <c:v>140000</c:v>
                </c:pt>
                <c:pt idx="760">
                  <c:v>140000</c:v>
                </c:pt>
                <c:pt idx="761">
                  <c:v>140000</c:v>
                </c:pt>
                <c:pt idx="762">
                  <c:v>140000</c:v>
                </c:pt>
                <c:pt idx="763">
                  <c:v>140000</c:v>
                </c:pt>
                <c:pt idx="764">
                  <c:v>140000</c:v>
                </c:pt>
                <c:pt idx="765">
                  <c:v>140000</c:v>
                </c:pt>
                <c:pt idx="766">
                  <c:v>140000</c:v>
                </c:pt>
                <c:pt idx="767">
                  <c:v>140000</c:v>
                </c:pt>
                <c:pt idx="768">
                  <c:v>140000</c:v>
                </c:pt>
                <c:pt idx="769">
                  <c:v>140000</c:v>
                </c:pt>
                <c:pt idx="770">
                  <c:v>140000</c:v>
                </c:pt>
                <c:pt idx="771">
                  <c:v>140000</c:v>
                </c:pt>
                <c:pt idx="772">
                  <c:v>140000</c:v>
                </c:pt>
                <c:pt idx="773">
                  <c:v>140000</c:v>
                </c:pt>
                <c:pt idx="774">
                  <c:v>140000</c:v>
                </c:pt>
                <c:pt idx="775">
                  <c:v>140000</c:v>
                </c:pt>
                <c:pt idx="776">
                  <c:v>140000</c:v>
                </c:pt>
                <c:pt idx="777">
                  <c:v>140000</c:v>
                </c:pt>
                <c:pt idx="778">
                  <c:v>140000</c:v>
                </c:pt>
                <c:pt idx="779">
                  <c:v>140000</c:v>
                </c:pt>
                <c:pt idx="780">
                  <c:v>140000</c:v>
                </c:pt>
                <c:pt idx="781">
                  <c:v>140000</c:v>
                </c:pt>
                <c:pt idx="782">
                  <c:v>140000</c:v>
                </c:pt>
                <c:pt idx="783">
                  <c:v>140000</c:v>
                </c:pt>
                <c:pt idx="784">
                  <c:v>140000</c:v>
                </c:pt>
                <c:pt idx="785">
                  <c:v>140000</c:v>
                </c:pt>
                <c:pt idx="786">
                  <c:v>140000</c:v>
                </c:pt>
                <c:pt idx="787">
                  <c:v>140000</c:v>
                </c:pt>
                <c:pt idx="788">
                  <c:v>140000</c:v>
                </c:pt>
                <c:pt idx="789">
                  <c:v>140000</c:v>
                </c:pt>
                <c:pt idx="790">
                  <c:v>140000</c:v>
                </c:pt>
                <c:pt idx="791">
                  <c:v>140000</c:v>
                </c:pt>
                <c:pt idx="792">
                  <c:v>140000</c:v>
                </c:pt>
                <c:pt idx="793">
                  <c:v>140000</c:v>
                </c:pt>
                <c:pt idx="794">
                  <c:v>140000</c:v>
                </c:pt>
                <c:pt idx="795">
                  <c:v>140000</c:v>
                </c:pt>
                <c:pt idx="796">
                  <c:v>140000</c:v>
                </c:pt>
                <c:pt idx="797">
                  <c:v>140000</c:v>
                </c:pt>
                <c:pt idx="798">
                  <c:v>140000</c:v>
                </c:pt>
                <c:pt idx="799">
                  <c:v>140000</c:v>
                </c:pt>
                <c:pt idx="800">
                  <c:v>140000</c:v>
                </c:pt>
                <c:pt idx="801">
                  <c:v>140000</c:v>
                </c:pt>
                <c:pt idx="802">
                  <c:v>140000</c:v>
                </c:pt>
                <c:pt idx="803">
                  <c:v>140000</c:v>
                </c:pt>
                <c:pt idx="804">
                  <c:v>140000</c:v>
                </c:pt>
                <c:pt idx="805">
                  <c:v>140000</c:v>
                </c:pt>
                <c:pt idx="806">
                  <c:v>140000</c:v>
                </c:pt>
                <c:pt idx="807">
                  <c:v>140000</c:v>
                </c:pt>
                <c:pt idx="808">
                  <c:v>140000</c:v>
                </c:pt>
                <c:pt idx="809">
                  <c:v>140000</c:v>
                </c:pt>
                <c:pt idx="810">
                  <c:v>140000</c:v>
                </c:pt>
                <c:pt idx="811">
                  <c:v>140000</c:v>
                </c:pt>
                <c:pt idx="812">
                  <c:v>140000</c:v>
                </c:pt>
                <c:pt idx="813">
                  <c:v>140000</c:v>
                </c:pt>
                <c:pt idx="814">
                  <c:v>140000</c:v>
                </c:pt>
                <c:pt idx="815">
                  <c:v>140000</c:v>
                </c:pt>
                <c:pt idx="816">
                  <c:v>140000</c:v>
                </c:pt>
                <c:pt idx="817">
                  <c:v>140000</c:v>
                </c:pt>
                <c:pt idx="818">
                  <c:v>140000</c:v>
                </c:pt>
                <c:pt idx="819">
                  <c:v>140000</c:v>
                </c:pt>
                <c:pt idx="820">
                  <c:v>140000</c:v>
                </c:pt>
                <c:pt idx="821">
                  <c:v>140000</c:v>
                </c:pt>
                <c:pt idx="822">
                  <c:v>140000</c:v>
                </c:pt>
                <c:pt idx="823">
                  <c:v>140000</c:v>
                </c:pt>
                <c:pt idx="824">
                  <c:v>140000</c:v>
                </c:pt>
                <c:pt idx="825">
                  <c:v>140000</c:v>
                </c:pt>
                <c:pt idx="826">
                  <c:v>140000</c:v>
                </c:pt>
                <c:pt idx="827">
                  <c:v>140000</c:v>
                </c:pt>
                <c:pt idx="828">
                  <c:v>140000</c:v>
                </c:pt>
                <c:pt idx="829">
                  <c:v>140000</c:v>
                </c:pt>
                <c:pt idx="830">
                  <c:v>140000</c:v>
                </c:pt>
                <c:pt idx="831">
                  <c:v>140000</c:v>
                </c:pt>
                <c:pt idx="832">
                  <c:v>140000</c:v>
                </c:pt>
                <c:pt idx="833">
                  <c:v>140000</c:v>
                </c:pt>
                <c:pt idx="834">
                  <c:v>140000</c:v>
                </c:pt>
                <c:pt idx="835">
                  <c:v>140000</c:v>
                </c:pt>
                <c:pt idx="836">
                  <c:v>140000</c:v>
                </c:pt>
                <c:pt idx="837">
                  <c:v>140000</c:v>
                </c:pt>
                <c:pt idx="838">
                  <c:v>140000</c:v>
                </c:pt>
                <c:pt idx="839">
                  <c:v>140000</c:v>
                </c:pt>
                <c:pt idx="840">
                  <c:v>140000</c:v>
                </c:pt>
                <c:pt idx="841">
                  <c:v>140000</c:v>
                </c:pt>
                <c:pt idx="842">
                  <c:v>140000</c:v>
                </c:pt>
                <c:pt idx="843">
                  <c:v>140000</c:v>
                </c:pt>
                <c:pt idx="844">
                  <c:v>140000</c:v>
                </c:pt>
                <c:pt idx="845">
                  <c:v>140000</c:v>
                </c:pt>
                <c:pt idx="846">
                  <c:v>140000</c:v>
                </c:pt>
                <c:pt idx="847">
                  <c:v>140000</c:v>
                </c:pt>
                <c:pt idx="848">
                  <c:v>140000</c:v>
                </c:pt>
                <c:pt idx="849">
                  <c:v>140000</c:v>
                </c:pt>
                <c:pt idx="850">
                  <c:v>140000</c:v>
                </c:pt>
                <c:pt idx="851">
                  <c:v>140000</c:v>
                </c:pt>
                <c:pt idx="852">
                  <c:v>140000</c:v>
                </c:pt>
                <c:pt idx="853">
                  <c:v>140000</c:v>
                </c:pt>
                <c:pt idx="854">
                  <c:v>140000</c:v>
                </c:pt>
                <c:pt idx="855">
                  <c:v>140000</c:v>
                </c:pt>
                <c:pt idx="856">
                  <c:v>140000</c:v>
                </c:pt>
                <c:pt idx="857">
                  <c:v>140000</c:v>
                </c:pt>
                <c:pt idx="858">
                  <c:v>140000</c:v>
                </c:pt>
                <c:pt idx="859">
                  <c:v>140000</c:v>
                </c:pt>
                <c:pt idx="860">
                  <c:v>140000</c:v>
                </c:pt>
                <c:pt idx="861">
                  <c:v>140000</c:v>
                </c:pt>
                <c:pt idx="862">
                  <c:v>140000</c:v>
                </c:pt>
                <c:pt idx="863">
                  <c:v>140000</c:v>
                </c:pt>
                <c:pt idx="864">
                  <c:v>140000</c:v>
                </c:pt>
                <c:pt idx="865">
                  <c:v>140000</c:v>
                </c:pt>
                <c:pt idx="866">
                  <c:v>140000</c:v>
                </c:pt>
                <c:pt idx="867">
                  <c:v>140000</c:v>
                </c:pt>
                <c:pt idx="868">
                  <c:v>140000</c:v>
                </c:pt>
                <c:pt idx="869">
                  <c:v>140000</c:v>
                </c:pt>
                <c:pt idx="870">
                  <c:v>140000</c:v>
                </c:pt>
                <c:pt idx="871">
                  <c:v>140000</c:v>
                </c:pt>
                <c:pt idx="872">
                  <c:v>140000</c:v>
                </c:pt>
                <c:pt idx="873">
                  <c:v>140000</c:v>
                </c:pt>
                <c:pt idx="874">
                  <c:v>140000</c:v>
                </c:pt>
                <c:pt idx="875">
                  <c:v>140000</c:v>
                </c:pt>
                <c:pt idx="876">
                  <c:v>140000</c:v>
                </c:pt>
                <c:pt idx="877">
                  <c:v>140000</c:v>
                </c:pt>
                <c:pt idx="878">
                  <c:v>140000</c:v>
                </c:pt>
                <c:pt idx="879">
                  <c:v>140000</c:v>
                </c:pt>
                <c:pt idx="880">
                  <c:v>140000</c:v>
                </c:pt>
                <c:pt idx="881">
                  <c:v>140000</c:v>
                </c:pt>
                <c:pt idx="882">
                  <c:v>140000</c:v>
                </c:pt>
                <c:pt idx="883">
                  <c:v>140000</c:v>
                </c:pt>
                <c:pt idx="884">
                  <c:v>140000</c:v>
                </c:pt>
                <c:pt idx="885">
                  <c:v>140000</c:v>
                </c:pt>
                <c:pt idx="886">
                  <c:v>140000</c:v>
                </c:pt>
                <c:pt idx="887">
                  <c:v>140000</c:v>
                </c:pt>
                <c:pt idx="888">
                  <c:v>140000</c:v>
                </c:pt>
                <c:pt idx="889">
                  <c:v>140000</c:v>
                </c:pt>
                <c:pt idx="890">
                  <c:v>140000</c:v>
                </c:pt>
                <c:pt idx="891">
                  <c:v>140000</c:v>
                </c:pt>
                <c:pt idx="892">
                  <c:v>140000</c:v>
                </c:pt>
                <c:pt idx="893">
                  <c:v>140000</c:v>
                </c:pt>
                <c:pt idx="894">
                  <c:v>140000</c:v>
                </c:pt>
                <c:pt idx="895">
                  <c:v>140000</c:v>
                </c:pt>
                <c:pt idx="896">
                  <c:v>140000</c:v>
                </c:pt>
                <c:pt idx="897">
                  <c:v>140000</c:v>
                </c:pt>
                <c:pt idx="898">
                  <c:v>140000</c:v>
                </c:pt>
                <c:pt idx="899">
                  <c:v>140000</c:v>
                </c:pt>
                <c:pt idx="900">
                  <c:v>140000</c:v>
                </c:pt>
                <c:pt idx="901">
                  <c:v>140000</c:v>
                </c:pt>
                <c:pt idx="902">
                  <c:v>140000</c:v>
                </c:pt>
                <c:pt idx="903">
                  <c:v>140000</c:v>
                </c:pt>
                <c:pt idx="904">
                  <c:v>140000</c:v>
                </c:pt>
                <c:pt idx="905">
                  <c:v>140000</c:v>
                </c:pt>
                <c:pt idx="906">
                  <c:v>140000</c:v>
                </c:pt>
                <c:pt idx="907">
                  <c:v>140000</c:v>
                </c:pt>
                <c:pt idx="908">
                  <c:v>140000</c:v>
                </c:pt>
                <c:pt idx="909">
                  <c:v>140000</c:v>
                </c:pt>
                <c:pt idx="910">
                  <c:v>140000</c:v>
                </c:pt>
                <c:pt idx="911">
                  <c:v>140000</c:v>
                </c:pt>
                <c:pt idx="912">
                  <c:v>140000</c:v>
                </c:pt>
                <c:pt idx="913">
                  <c:v>140000</c:v>
                </c:pt>
                <c:pt idx="914">
                  <c:v>140000</c:v>
                </c:pt>
                <c:pt idx="915">
                  <c:v>140000</c:v>
                </c:pt>
                <c:pt idx="916">
                  <c:v>140000</c:v>
                </c:pt>
                <c:pt idx="917">
                  <c:v>140000</c:v>
                </c:pt>
                <c:pt idx="918">
                  <c:v>140000</c:v>
                </c:pt>
                <c:pt idx="919">
                  <c:v>140000</c:v>
                </c:pt>
                <c:pt idx="920">
                  <c:v>140000</c:v>
                </c:pt>
                <c:pt idx="921">
                  <c:v>140000</c:v>
                </c:pt>
                <c:pt idx="922">
                  <c:v>140000</c:v>
                </c:pt>
                <c:pt idx="923">
                  <c:v>140000</c:v>
                </c:pt>
                <c:pt idx="924">
                  <c:v>140000</c:v>
                </c:pt>
                <c:pt idx="925">
                  <c:v>140000</c:v>
                </c:pt>
                <c:pt idx="926">
                  <c:v>140000</c:v>
                </c:pt>
                <c:pt idx="927">
                  <c:v>140000</c:v>
                </c:pt>
                <c:pt idx="928">
                  <c:v>140000</c:v>
                </c:pt>
                <c:pt idx="929">
                  <c:v>140000</c:v>
                </c:pt>
                <c:pt idx="930">
                  <c:v>140000</c:v>
                </c:pt>
                <c:pt idx="931">
                  <c:v>140000</c:v>
                </c:pt>
                <c:pt idx="932">
                  <c:v>140000</c:v>
                </c:pt>
                <c:pt idx="933">
                  <c:v>140000</c:v>
                </c:pt>
                <c:pt idx="934">
                  <c:v>140000</c:v>
                </c:pt>
                <c:pt idx="935">
                  <c:v>140000</c:v>
                </c:pt>
                <c:pt idx="936">
                  <c:v>140000</c:v>
                </c:pt>
                <c:pt idx="937">
                  <c:v>140000</c:v>
                </c:pt>
                <c:pt idx="938">
                  <c:v>140000</c:v>
                </c:pt>
                <c:pt idx="939">
                  <c:v>140000</c:v>
                </c:pt>
                <c:pt idx="940">
                  <c:v>140000</c:v>
                </c:pt>
                <c:pt idx="941">
                  <c:v>140000</c:v>
                </c:pt>
                <c:pt idx="942">
                  <c:v>140000</c:v>
                </c:pt>
                <c:pt idx="943">
                  <c:v>140000</c:v>
                </c:pt>
                <c:pt idx="944">
                  <c:v>140000</c:v>
                </c:pt>
                <c:pt idx="945">
                  <c:v>140000</c:v>
                </c:pt>
                <c:pt idx="946">
                  <c:v>140000</c:v>
                </c:pt>
                <c:pt idx="947">
                  <c:v>140000</c:v>
                </c:pt>
                <c:pt idx="948">
                  <c:v>140000</c:v>
                </c:pt>
                <c:pt idx="949">
                  <c:v>140000</c:v>
                </c:pt>
                <c:pt idx="950">
                  <c:v>140000</c:v>
                </c:pt>
                <c:pt idx="951">
                  <c:v>140000</c:v>
                </c:pt>
                <c:pt idx="952">
                  <c:v>140000</c:v>
                </c:pt>
                <c:pt idx="953">
                  <c:v>140000</c:v>
                </c:pt>
                <c:pt idx="954">
                  <c:v>140000</c:v>
                </c:pt>
                <c:pt idx="955">
                  <c:v>140000</c:v>
                </c:pt>
                <c:pt idx="956">
                  <c:v>140000</c:v>
                </c:pt>
                <c:pt idx="957">
                  <c:v>140000</c:v>
                </c:pt>
                <c:pt idx="958">
                  <c:v>140000</c:v>
                </c:pt>
                <c:pt idx="959">
                  <c:v>140000</c:v>
                </c:pt>
                <c:pt idx="960">
                  <c:v>140000</c:v>
                </c:pt>
                <c:pt idx="961">
                  <c:v>140000</c:v>
                </c:pt>
                <c:pt idx="962">
                  <c:v>140000</c:v>
                </c:pt>
                <c:pt idx="963">
                  <c:v>140000</c:v>
                </c:pt>
                <c:pt idx="964">
                  <c:v>140000</c:v>
                </c:pt>
                <c:pt idx="965">
                  <c:v>140000</c:v>
                </c:pt>
                <c:pt idx="966">
                  <c:v>140000</c:v>
                </c:pt>
                <c:pt idx="967">
                  <c:v>140000</c:v>
                </c:pt>
                <c:pt idx="968">
                  <c:v>140000</c:v>
                </c:pt>
                <c:pt idx="969">
                  <c:v>140000</c:v>
                </c:pt>
                <c:pt idx="970">
                  <c:v>140000</c:v>
                </c:pt>
                <c:pt idx="971">
                  <c:v>140000</c:v>
                </c:pt>
                <c:pt idx="972">
                  <c:v>140000</c:v>
                </c:pt>
                <c:pt idx="973">
                  <c:v>140000</c:v>
                </c:pt>
                <c:pt idx="974">
                  <c:v>140000</c:v>
                </c:pt>
                <c:pt idx="975">
                  <c:v>140000</c:v>
                </c:pt>
                <c:pt idx="976">
                  <c:v>140000</c:v>
                </c:pt>
                <c:pt idx="977">
                  <c:v>140000</c:v>
                </c:pt>
                <c:pt idx="978">
                  <c:v>140000</c:v>
                </c:pt>
                <c:pt idx="979">
                  <c:v>140000</c:v>
                </c:pt>
                <c:pt idx="980">
                  <c:v>140000</c:v>
                </c:pt>
                <c:pt idx="981">
                  <c:v>140000</c:v>
                </c:pt>
                <c:pt idx="982">
                  <c:v>140000</c:v>
                </c:pt>
                <c:pt idx="983">
                  <c:v>140000</c:v>
                </c:pt>
                <c:pt idx="984">
                  <c:v>140000</c:v>
                </c:pt>
                <c:pt idx="985">
                  <c:v>140000</c:v>
                </c:pt>
                <c:pt idx="986">
                  <c:v>140000</c:v>
                </c:pt>
                <c:pt idx="987">
                  <c:v>140000</c:v>
                </c:pt>
                <c:pt idx="988">
                  <c:v>140000</c:v>
                </c:pt>
                <c:pt idx="989">
                  <c:v>140000</c:v>
                </c:pt>
                <c:pt idx="990">
                  <c:v>140000</c:v>
                </c:pt>
                <c:pt idx="991">
                  <c:v>140000</c:v>
                </c:pt>
                <c:pt idx="992">
                  <c:v>140000</c:v>
                </c:pt>
                <c:pt idx="993">
                  <c:v>140000</c:v>
                </c:pt>
                <c:pt idx="994">
                  <c:v>140000</c:v>
                </c:pt>
                <c:pt idx="995">
                  <c:v>140000</c:v>
                </c:pt>
                <c:pt idx="996">
                  <c:v>140000</c:v>
                </c:pt>
                <c:pt idx="997">
                  <c:v>140000</c:v>
                </c:pt>
                <c:pt idx="998">
                  <c:v>140000</c:v>
                </c:pt>
                <c:pt idx="999">
                  <c:v>140000</c:v>
                </c:pt>
              </c:numCache>
            </c:numRef>
          </c:xVal>
          <c:yVal>
            <c:numRef>
              <c:f>'SimVoi.2 Univariate Summary'!$V$2:$V$1001</c:f>
              <c:numCache>
                <c:formatCode>General</c:formatCode>
                <c:ptCount val="1000"/>
                <c:pt idx="0">
                  <c:v>5.0000000000000001E-4</c:v>
                </c:pt>
                <c:pt idx="1">
                  <c:v>1.5E-3</c:v>
                </c:pt>
                <c:pt idx="2">
                  <c:v>2.5000000000000001E-3</c:v>
                </c:pt>
                <c:pt idx="3">
                  <c:v>3.5000000000000001E-3</c:v>
                </c:pt>
                <c:pt idx="4">
                  <c:v>4.5000000000000005E-3</c:v>
                </c:pt>
                <c:pt idx="5">
                  <c:v>5.4999999999999997E-3</c:v>
                </c:pt>
                <c:pt idx="6">
                  <c:v>6.5000000000000006E-3</c:v>
                </c:pt>
                <c:pt idx="7">
                  <c:v>7.4999999999999997E-3</c:v>
                </c:pt>
                <c:pt idx="8">
                  <c:v>8.5000000000000006E-3</c:v>
                </c:pt>
                <c:pt idx="9">
                  <c:v>9.5000000000000015E-3</c:v>
                </c:pt>
                <c:pt idx="10">
                  <c:v>1.0500000000000001E-2</c:v>
                </c:pt>
                <c:pt idx="11">
                  <c:v>1.15E-2</c:v>
                </c:pt>
                <c:pt idx="12">
                  <c:v>1.2500000000000001E-2</c:v>
                </c:pt>
                <c:pt idx="13">
                  <c:v>1.3500000000000002E-2</c:v>
                </c:pt>
                <c:pt idx="14">
                  <c:v>1.4500000000000001E-2</c:v>
                </c:pt>
                <c:pt idx="15">
                  <c:v>1.55E-2</c:v>
                </c:pt>
                <c:pt idx="16">
                  <c:v>1.6500000000000001E-2</c:v>
                </c:pt>
                <c:pt idx="17">
                  <c:v>1.7500000000000002E-2</c:v>
                </c:pt>
                <c:pt idx="18">
                  <c:v>1.8500000000000003E-2</c:v>
                </c:pt>
                <c:pt idx="19">
                  <c:v>1.95E-2</c:v>
                </c:pt>
                <c:pt idx="20">
                  <c:v>2.0500000000000001E-2</c:v>
                </c:pt>
                <c:pt idx="21">
                  <c:v>2.1500000000000002E-2</c:v>
                </c:pt>
                <c:pt idx="22">
                  <c:v>2.2499999999999999E-2</c:v>
                </c:pt>
                <c:pt idx="23">
                  <c:v>2.35E-2</c:v>
                </c:pt>
                <c:pt idx="24">
                  <c:v>2.4500000000000001E-2</c:v>
                </c:pt>
                <c:pt idx="25">
                  <c:v>2.5500000000000002E-2</c:v>
                </c:pt>
                <c:pt idx="26">
                  <c:v>2.6500000000000003E-2</c:v>
                </c:pt>
                <c:pt idx="27">
                  <c:v>2.75E-2</c:v>
                </c:pt>
                <c:pt idx="28">
                  <c:v>2.8500000000000001E-2</c:v>
                </c:pt>
                <c:pt idx="29">
                  <c:v>2.9500000000000002E-2</c:v>
                </c:pt>
                <c:pt idx="30">
                  <c:v>3.0499999999999999E-2</c:v>
                </c:pt>
                <c:pt idx="31">
                  <c:v>3.15E-2</c:v>
                </c:pt>
                <c:pt idx="32">
                  <c:v>3.2500000000000001E-2</c:v>
                </c:pt>
                <c:pt idx="33">
                  <c:v>3.3500000000000002E-2</c:v>
                </c:pt>
                <c:pt idx="34">
                  <c:v>3.4500000000000003E-2</c:v>
                </c:pt>
                <c:pt idx="35">
                  <c:v>3.5500000000000004E-2</c:v>
                </c:pt>
                <c:pt idx="36">
                  <c:v>3.6500000000000005E-2</c:v>
                </c:pt>
                <c:pt idx="37">
                  <c:v>3.7499999999999999E-2</c:v>
                </c:pt>
                <c:pt idx="38">
                  <c:v>3.85E-2</c:v>
                </c:pt>
                <c:pt idx="39">
                  <c:v>3.95E-2</c:v>
                </c:pt>
                <c:pt idx="40">
                  <c:v>4.0500000000000001E-2</c:v>
                </c:pt>
                <c:pt idx="41">
                  <c:v>4.1500000000000002E-2</c:v>
                </c:pt>
                <c:pt idx="42">
                  <c:v>4.2500000000000003E-2</c:v>
                </c:pt>
                <c:pt idx="43">
                  <c:v>4.3500000000000004E-2</c:v>
                </c:pt>
                <c:pt idx="44">
                  <c:v>4.4499999999999998E-2</c:v>
                </c:pt>
                <c:pt idx="45">
                  <c:v>4.5499999999999999E-2</c:v>
                </c:pt>
                <c:pt idx="46">
                  <c:v>4.65E-2</c:v>
                </c:pt>
                <c:pt idx="47">
                  <c:v>4.7500000000000001E-2</c:v>
                </c:pt>
                <c:pt idx="48">
                  <c:v>4.8500000000000001E-2</c:v>
                </c:pt>
                <c:pt idx="49">
                  <c:v>4.9500000000000002E-2</c:v>
                </c:pt>
                <c:pt idx="50">
                  <c:v>5.0500000000000003E-2</c:v>
                </c:pt>
                <c:pt idx="51">
                  <c:v>5.1500000000000004E-2</c:v>
                </c:pt>
                <c:pt idx="52">
                  <c:v>5.2500000000000005E-2</c:v>
                </c:pt>
                <c:pt idx="53">
                  <c:v>5.3499999999999999E-2</c:v>
                </c:pt>
                <c:pt idx="54">
                  <c:v>5.45E-2</c:v>
                </c:pt>
                <c:pt idx="55">
                  <c:v>5.5500000000000001E-2</c:v>
                </c:pt>
                <c:pt idx="56">
                  <c:v>5.6500000000000002E-2</c:v>
                </c:pt>
                <c:pt idx="57">
                  <c:v>5.7500000000000002E-2</c:v>
                </c:pt>
                <c:pt idx="58">
                  <c:v>5.8500000000000003E-2</c:v>
                </c:pt>
                <c:pt idx="59">
                  <c:v>5.9500000000000004E-2</c:v>
                </c:pt>
                <c:pt idx="60">
                  <c:v>6.0499999999999998E-2</c:v>
                </c:pt>
                <c:pt idx="61">
                  <c:v>6.1499999999999999E-2</c:v>
                </c:pt>
                <c:pt idx="62">
                  <c:v>6.25E-2</c:v>
                </c:pt>
                <c:pt idx="63">
                  <c:v>6.3500000000000001E-2</c:v>
                </c:pt>
                <c:pt idx="64">
                  <c:v>6.4500000000000002E-2</c:v>
                </c:pt>
                <c:pt idx="65">
                  <c:v>6.5500000000000003E-2</c:v>
                </c:pt>
                <c:pt idx="66">
                  <c:v>6.6500000000000004E-2</c:v>
                </c:pt>
                <c:pt idx="67">
                  <c:v>6.7500000000000004E-2</c:v>
                </c:pt>
                <c:pt idx="68">
                  <c:v>6.8500000000000005E-2</c:v>
                </c:pt>
                <c:pt idx="69">
                  <c:v>6.9500000000000006E-2</c:v>
                </c:pt>
                <c:pt idx="70">
                  <c:v>7.0500000000000007E-2</c:v>
                </c:pt>
                <c:pt idx="71">
                  <c:v>7.1500000000000008E-2</c:v>
                </c:pt>
                <c:pt idx="72">
                  <c:v>7.2500000000000009E-2</c:v>
                </c:pt>
                <c:pt idx="73">
                  <c:v>7.3499999999999996E-2</c:v>
                </c:pt>
                <c:pt idx="74">
                  <c:v>7.4499999999999997E-2</c:v>
                </c:pt>
                <c:pt idx="75">
                  <c:v>7.5499999999999998E-2</c:v>
                </c:pt>
                <c:pt idx="76">
                  <c:v>7.6499999999999999E-2</c:v>
                </c:pt>
                <c:pt idx="77">
                  <c:v>7.7499999999999999E-2</c:v>
                </c:pt>
                <c:pt idx="78">
                  <c:v>7.85E-2</c:v>
                </c:pt>
                <c:pt idx="79">
                  <c:v>7.9500000000000001E-2</c:v>
                </c:pt>
                <c:pt idx="80">
                  <c:v>8.0500000000000002E-2</c:v>
                </c:pt>
                <c:pt idx="81">
                  <c:v>8.1500000000000003E-2</c:v>
                </c:pt>
                <c:pt idx="82">
                  <c:v>8.2500000000000004E-2</c:v>
                </c:pt>
                <c:pt idx="83">
                  <c:v>8.3500000000000005E-2</c:v>
                </c:pt>
                <c:pt idx="84">
                  <c:v>8.4500000000000006E-2</c:v>
                </c:pt>
                <c:pt idx="85">
                  <c:v>8.5500000000000007E-2</c:v>
                </c:pt>
                <c:pt idx="86">
                  <c:v>8.6500000000000007E-2</c:v>
                </c:pt>
                <c:pt idx="87">
                  <c:v>8.7500000000000008E-2</c:v>
                </c:pt>
                <c:pt idx="88">
                  <c:v>8.8499999999999995E-2</c:v>
                </c:pt>
                <c:pt idx="89">
                  <c:v>8.9499999999999996E-2</c:v>
                </c:pt>
                <c:pt idx="90">
                  <c:v>9.0499999999999997E-2</c:v>
                </c:pt>
                <c:pt idx="91">
                  <c:v>9.1499999999999998E-2</c:v>
                </c:pt>
                <c:pt idx="92">
                  <c:v>9.2499999999999999E-2</c:v>
                </c:pt>
                <c:pt idx="93">
                  <c:v>9.35E-2</c:v>
                </c:pt>
                <c:pt idx="94">
                  <c:v>9.4500000000000001E-2</c:v>
                </c:pt>
                <c:pt idx="95">
                  <c:v>9.5500000000000002E-2</c:v>
                </c:pt>
                <c:pt idx="96">
                  <c:v>9.6500000000000002E-2</c:v>
                </c:pt>
                <c:pt idx="97">
                  <c:v>9.7500000000000003E-2</c:v>
                </c:pt>
                <c:pt idx="98">
                  <c:v>9.8500000000000004E-2</c:v>
                </c:pt>
                <c:pt idx="99">
                  <c:v>9.9500000000000005E-2</c:v>
                </c:pt>
                <c:pt idx="100">
                  <c:v>0.10050000000000001</c:v>
                </c:pt>
                <c:pt idx="101">
                  <c:v>0.10150000000000001</c:v>
                </c:pt>
                <c:pt idx="102">
                  <c:v>0.10250000000000001</c:v>
                </c:pt>
                <c:pt idx="103">
                  <c:v>0.10350000000000001</c:v>
                </c:pt>
                <c:pt idx="104">
                  <c:v>0.10450000000000001</c:v>
                </c:pt>
                <c:pt idx="105">
                  <c:v>0.1055</c:v>
                </c:pt>
                <c:pt idx="106">
                  <c:v>0.1065</c:v>
                </c:pt>
                <c:pt idx="107">
                  <c:v>0.1075</c:v>
                </c:pt>
                <c:pt idx="108">
                  <c:v>0.1085</c:v>
                </c:pt>
                <c:pt idx="109">
                  <c:v>0.1095</c:v>
                </c:pt>
                <c:pt idx="110">
                  <c:v>0.1105</c:v>
                </c:pt>
                <c:pt idx="111">
                  <c:v>0.1115</c:v>
                </c:pt>
                <c:pt idx="112">
                  <c:v>0.1125</c:v>
                </c:pt>
                <c:pt idx="113">
                  <c:v>0.1135</c:v>
                </c:pt>
                <c:pt idx="114">
                  <c:v>0.1145</c:v>
                </c:pt>
                <c:pt idx="115">
                  <c:v>0.11550000000000001</c:v>
                </c:pt>
                <c:pt idx="116">
                  <c:v>0.11650000000000001</c:v>
                </c:pt>
                <c:pt idx="117">
                  <c:v>0.11750000000000001</c:v>
                </c:pt>
                <c:pt idx="118">
                  <c:v>0.11850000000000001</c:v>
                </c:pt>
                <c:pt idx="119">
                  <c:v>0.11950000000000001</c:v>
                </c:pt>
                <c:pt idx="120">
                  <c:v>0.1205</c:v>
                </c:pt>
                <c:pt idx="121">
                  <c:v>0.1215</c:v>
                </c:pt>
                <c:pt idx="122">
                  <c:v>0.1225</c:v>
                </c:pt>
                <c:pt idx="123">
                  <c:v>0.1235</c:v>
                </c:pt>
                <c:pt idx="124">
                  <c:v>0.1245</c:v>
                </c:pt>
                <c:pt idx="125">
                  <c:v>0.1255</c:v>
                </c:pt>
                <c:pt idx="126">
                  <c:v>0.1265</c:v>
                </c:pt>
                <c:pt idx="127">
                  <c:v>0.1275</c:v>
                </c:pt>
                <c:pt idx="128">
                  <c:v>0.1285</c:v>
                </c:pt>
                <c:pt idx="129">
                  <c:v>0.1295</c:v>
                </c:pt>
                <c:pt idx="130">
                  <c:v>0.1305</c:v>
                </c:pt>
                <c:pt idx="131">
                  <c:v>0.13150000000000001</c:v>
                </c:pt>
                <c:pt idx="132">
                  <c:v>0.13250000000000001</c:v>
                </c:pt>
                <c:pt idx="133">
                  <c:v>0.13350000000000001</c:v>
                </c:pt>
                <c:pt idx="134">
                  <c:v>0.13450000000000001</c:v>
                </c:pt>
                <c:pt idx="135">
                  <c:v>0.13550000000000001</c:v>
                </c:pt>
                <c:pt idx="136">
                  <c:v>0.13650000000000001</c:v>
                </c:pt>
                <c:pt idx="137">
                  <c:v>0.13750000000000001</c:v>
                </c:pt>
                <c:pt idx="138">
                  <c:v>0.13850000000000001</c:v>
                </c:pt>
                <c:pt idx="139">
                  <c:v>0.13950000000000001</c:v>
                </c:pt>
                <c:pt idx="140">
                  <c:v>0.14050000000000001</c:v>
                </c:pt>
                <c:pt idx="141">
                  <c:v>0.14150000000000001</c:v>
                </c:pt>
                <c:pt idx="142">
                  <c:v>0.14250000000000002</c:v>
                </c:pt>
                <c:pt idx="143">
                  <c:v>0.14350000000000002</c:v>
                </c:pt>
                <c:pt idx="144">
                  <c:v>0.14450000000000002</c:v>
                </c:pt>
                <c:pt idx="145">
                  <c:v>0.14549999999999999</c:v>
                </c:pt>
                <c:pt idx="146">
                  <c:v>0.14649999999999999</c:v>
                </c:pt>
                <c:pt idx="147">
                  <c:v>0.14749999999999999</c:v>
                </c:pt>
                <c:pt idx="148">
                  <c:v>0.14849999999999999</c:v>
                </c:pt>
                <c:pt idx="149">
                  <c:v>0.14949999999999999</c:v>
                </c:pt>
                <c:pt idx="150">
                  <c:v>0.15049999999999999</c:v>
                </c:pt>
                <c:pt idx="151">
                  <c:v>0.1515</c:v>
                </c:pt>
                <c:pt idx="152">
                  <c:v>0.1525</c:v>
                </c:pt>
                <c:pt idx="153">
                  <c:v>0.1535</c:v>
                </c:pt>
                <c:pt idx="154">
                  <c:v>0.1545</c:v>
                </c:pt>
                <c:pt idx="155">
                  <c:v>0.1555</c:v>
                </c:pt>
                <c:pt idx="156">
                  <c:v>0.1565</c:v>
                </c:pt>
                <c:pt idx="157">
                  <c:v>0.1575</c:v>
                </c:pt>
                <c:pt idx="158">
                  <c:v>0.1585</c:v>
                </c:pt>
                <c:pt idx="159">
                  <c:v>0.1595</c:v>
                </c:pt>
                <c:pt idx="160">
                  <c:v>0.1605</c:v>
                </c:pt>
                <c:pt idx="161">
                  <c:v>0.1615</c:v>
                </c:pt>
                <c:pt idx="162">
                  <c:v>0.16250000000000001</c:v>
                </c:pt>
                <c:pt idx="163">
                  <c:v>0.16350000000000001</c:v>
                </c:pt>
                <c:pt idx="164">
                  <c:v>0.16450000000000001</c:v>
                </c:pt>
                <c:pt idx="165">
                  <c:v>0.16550000000000001</c:v>
                </c:pt>
                <c:pt idx="166">
                  <c:v>0.16650000000000001</c:v>
                </c:pt>
                <c:pt idx="167">
                  <c:v>0.16750000000000001</c:v>
                </c:pt>
                <c:pt idx="168">
                  <c:v>0.16850000000000001</c:v>
                </c:pt>
                <c:pt idx="169">
                  <c:v>0.16950000000000001</c:v>
                </c:pt>
                <c:pt idx="170">
                  <c:v>0.17050000000000001</c:v>
                </c:pt>
                <c:pt idx="171">
                  <c:v>0.17150000000000001</c:v>
                </c:pt>
                <c:pt idx="172">
                  <c:v>0.17250000000000001</c:v>
                </c:pt>
                <c:pt idx="173">
                  <c:v>0.17350000000000002</c:v>
                </c:pt>
                <c:pt idx="174">
                  <c:v>0.17450000000000002</c:v>
                </c:pt>
                <c:pt idx="175">
                  <c:v>0.17550000000000002</c:v>
                </c:pt>
                <c:pt idx="176">
                  <c:v>0.17649999999999999</c:v>
                </c:pt>
                <c:pt idx="177">
                  <c:v>0.17749999999999999</c:v>
                </c:pt>
                <c:pt idx="178">
                  <c:v>0.17849999999999999</c:v>
                </c:pt>
                <c:pt idx="179">
                  <c:v>0.17949999999999999</c:v>
                </c:pt>
                <c:pt idx="180">
                  <c:v>0.18049999999999999</c:v>
                </c:pt>
                <c:pt idx="181">
                  <c:v>0.18149999999999999</c:v>
                </c:pt>
                <c:pt idx="182">
                  <c:v>0.1825</c:v>
                </c:pt>
                <c:pt idx="183">
                  <c:v>0.1835</c:v>
                </c:pt>
                <c:pt idx="184">
                  <c:v>0.1845</c:v>
                </c:pt>
                <c:pt idx="185">
                  <c:v>0.1855</c:v>
                </c:pt>
                <c:pt idx="186">
                  <c:v>0.1865</c:v>
                </c:pt>
                <c:pt idx="187">
                  <c:v>0.1875</c:v>
                </c:pt>
                <c:pt idx="188">
                  <c:v>0.1885</c:v>
                </c:pt>
                <c:pt idx="189">
                  <c:v>0.1895</c:v>
                </c:pt>
                <c:pt idx="190">
                  <c:v>0.1905</c:v>
                </c:pt>
                <c:pt idx="191">
                  <c:v>0.1915</c:v>
                </c:pt>
                <c:pt idx="192">
                  <c:v>0.1925</c:v>
                </c:pt>
                <c:pt idx="193">
                  <c:v>0.19350000000000001</c:v>
                </c:pt>
                <c:pt idx="194">
                  <c:v>0.19450000000000001</c:v>
                </c:pt>
                <c:pt idx="195">
                  <c:v>0.19550000000000001</c:v>
                </c:pt>
                <c:pt idx="196">
                  <c:v>0.19650000000000001</c:v>
                </c:pt>
                <c:pt idx="197">
                  <c:v>0.19750000000000001</c:v>
                </c:pt>
                <c:pt idx="198">
                  <c:v>0.19850000000000001</c:v>
                </c:pt>
                <c:pt idx="199">
                  <c:v>0.19950000000000001</c:v>
                </c:pt>
                <c:pt idx="200">
                  <c:v>0.20050000000000001</c:v>
                </c:pt>
                <c:pt idx="201">
                  <c:v>0.20150000000000001</c:v>
                </c:pt>
                <c:pt idx="202">
                  <c:v>0.20250000000000001</c:v>
                </c:pt>
                <c:pt idx="203">
                  <c:v>0.20350000000000001</c:v>
                </c:pt>
                <c:pt idx="204">
                  <c:v>0.20450000000000002</c:v>
                </c:pt>
                <c:pt idx="205">
                  <c:v>0.20550000000000002</c:v>
                </c:pt>
                <c:pt idx="206">
                  <c:v>0.20650000000000002</c:v>
                </c:pt>
                <c:pt idx="207">
                  <c:v>0.20750000000000002</c:v>
                </c:pt>
                <c:pt idx="208">
                  <c:v>0.20850000000000002</c:v>
                </c:pt>
                <c:pt idx="209">
                  <c:v>0.20949999999999999</c:v>
                </c:pt>
                <c:pt idx="210">
                  <c:v>0.21049999999999999</c:v>
                </c:pt>
                <c:pt idx="211">
                  <c:v>0.21149999999999999</c:v>
                </c:pt>
                <c:pt idx="212">
                  <c:v>0.21249999999999999</c:v>
                </c:pt>
                <c:pt idx="213">
                  <c:v>0.2135</c:v>
                </c:pt>
                <c:pt idx="214">
                  <c:v>0.2145</c:v>
                </c:pt>
                <c:pt idx="215">
                  <c:v>0.2155</c:v>
                </c:pt>
                <c:pt idx="216">
                  <c:v>0.2165</c:v>
                </c:pt>
                <c:pt idx="217">
                  <c:v>0.2175</c:v>
                </c:pt>
                <c:pt idx="218">
                  <c:v>0.2185</c:v>
                </c:pt>
                <c:pt idx="219">
                  <c:v>0.2195</c:v>
                </c:pt>
                <c:pt idx="220">
                  <c:v>0.2205</c:v>
                </c:pt>
                <c:pt idx="221">
                  <c:v>0.2215</c:v>
                </c:pt>
                <c:pt idx="222">
                  <c:v>0.2225</c:v>
                </c:pt>
                <c:pt idx="223">
                  <c:v>0.2235</c:v>
                </c:pt>
                <c:pt idx="224">
                  <c:v>0.22450000000000001</c:v>
                </c:pt>
                <c:pt idx="225">
                  <c:v>0.22550000000000001</c:v>
                </c:pt>
                <c:pt idx="226">
                  <c:v>0.22650000000000001</c:v>
                </c:pt>
                <c:pt idx="227">
                  <c:v>0.22750000000000001</c:v>
                </c:pt>
                <c:pt idx="228">
                  <c:v>0.22850000000000001</c:v>
                </c:pt>
                <c:pt idx="229">
                  <c:v>0.22950000000000001</c:v>
                </c:pt>
                <c:pt idx="230">
                  <c:v>0.23050000000000001</c:v>
                </c:pt>
                <c:pt idx="231">
                  <c:v>0.23150000000000001</c:v>
                </c:pt>
                <c:pt idx="232">
                  <c:v>0.23250000000000001</c:v>
                </c:pt>
                <c:pt idx="233">
                  <c:v>0.23350000000000001</c:v>
                </c:pt>
                <c:pt idx="234">
                  <c:v>0.23450000000000001</c:v>
                </c:pt>
                <c:pt idx="235">
                  <c:v>0.23550000000000001</c:v>
                </c:pt>
                <c:pt idx="236">
                  <c:v>0.23650000000000002</c:v>
                </c:pt>
                <c:pt idx="237">
                  <c:v>0.23750000000000002</c:v>
                </c:pt>
                <c:pt idx="238">
                  <c:v>0.23850000000000002</c:v>
                </c:pt>
                <c:pt idx="239">
                  <c:v>0.23950000000000002</c:v>
                </c:pt>
                <c:pt idx="240">
                  <c:v>0.24049999999999999</c:v>
                </c:pt>
                <c:pt idx="241">
                  <c:v>0.24149999999999999</c:v>
                </c:pt>
                <c:pt idx="242">
                  <c:v>0.24249999999999999</c:v>
                </c:pt>
                <c:pt idx="243">
                  <c:v>0.24349999999999999</c:v>
                </c:pt>
                <c:pt idx="244">
                  <c:v>0.2445</c:v>
                </c:pt>
                <c:pt idx="245">
                  <c:v>0.2455</c:v>
                </c:pt>
                <c:pt idx="246">
                  <c:v>0.2465</c:v>
                </c:pt>
                <c:pt idx="247">
                  <c:v>0.2475</c:v>
                </c:pt>
                <c:pt idx="248">
                  <c:v>0.2485</c:v>
                </c:pt>
                <c:pt idx="249">
                  <c:v>0.2495</c:v>
                </c:pt>
                <c:pt idx="250">
                  <c:v>0.2505</c:v>
                </c:pt>
                <c:pt idx="251">
                  <c:v>0.2515</c:v>
                </c:pt>
                <c:pt idx="252">
                  <c:v>0.2525</c:v>
                </c:pt>
                <c:pt idx="253">
                  <c:v>0.2535</c:v>
                </c:pt>
                <c:pt idx="254">
                  <c:v>0.2545</c:v>
                </c:pt>
                <c:pt idx="255">
                  <c:v>0.2555</c:v>
                </c:pt>
                <c:pt idx="256">
                  <c:v>0.25650000000000001</c:v>
                </c:pt>
                <c:pt idx="257">
                  <c:v>0.25750000000000001</c:v>
                </c:pt>
                <c:pt idx="258">
                  <c:v>0.25850000000000001</c:v>
                </c:pt>
                <c:pt idx="259">
                  <c:v>0.25950000000000001</c:v>
                </c:pt>
                <c:pt idx="260">
                  <c:v>0.26050000000000001</c:v>
                </c:pt>
                <c:pt idx="261">
                  <c:v>0.26150000000000001</c:v>
                </c:pt>
                <c:pt idx="262">
                  <c:v>0.26250000000000001</c:v>
                </c:pt>
                <c:pt idx="263">
                  <c:v>0.26350000000000001</c:v>
                </c:pt>
                <c:pt idx="264">
                  <c:v>0.26450000000000001</c:v>
                </c:pt>
                <c:pt idx="265">
                  <c:v>0.26550000000000001</c:v>
                </c:pt>
                <c:pt idx="266">
                  <c:v>0.26650000000000001</c:v>
                </c:pt>
                <c:pt idx="267">
                  <c:v>0.26750000000000002</c:v>
                </c:pt>
                <c:pt idx="268">
                  <c:v>0.26850000000000002</c:v>
                </c:pt>
                <c:pt idx="269">
                  <c:v>0.26950000000000002</c:v>
                </c:pt>
                <c:pt idx="270">
                  <c:v>0.27050000000000002</c:v>
                </c:pt>
                <c:pt idx="271">
                  <c:v>0.27150000000000002</c:v>
                </c:pt>
                <c:pt idx="272">
                  <c:v>0.27250000000000002</c:v>
                </c:pt>
                <c:pt idx="273">
                  <c:v>0.27350000000000002</c:v>
                </c:pt>
                <c:pt idx="274">
                  <c:v>0.27450000000000002</c:v>
                </c:pt>
                <c:pt idx="275">
                  <c:v>0.27550000000000002</c:v>
                </c:pt>
                <c:pt idx="276">
                  <c:v>0.27650000000000002</c:v>
                </c:pt>
                <c:pt idx="277">
                  <c:v>0.27750000000000002</c:v>
                </c:pt>
                <c:pt idx="278">
                  <c:v>0.27850000000000003</c:v>
                </c:pt>
                <c:pt idx="279">
                  <c:v>0.27950000000000003</c:v>
                </c:pt>
                <c:pt idx="280">
                  <c:v>0.28050000000000003</c:v>
                </c:pt>
                <c:pt idx="281">
                  <c:v>0.28150000000000003</c:v>
                </c:pt>
                <c:pt idx="282">
                  <c:v>0.28250000000000003</c:v>
                </c:pt>
                <c:pt idx="283">
                  <c:v>0.28350000000000003</c:v>
                </c:pt>
                <c:pt idx="284">
                  <c:v>0.28450000000000003</c:v>
                </c:pt>
                <c:pt idx="285">
                  <c:v>0.28550000000000003</c:v>
                </c:pt>
                <c:pt idx="286">
                  <c:v>0.28650000000000003</c:v>
                </c:pt>
                <c:pt idx="287">
                  <c:v>0.28750000000000003</c:v>
                </c:pt>
                <c:pt idx="288">
                  <c:v>0.28850000000000003</c:v>
                </c:pt>
                <c:pt idx="289">
                  <c:v>0.28949999999999998</c:v>
                </c:pt>
                <c:pt idx="290">
                  <c:v>0.29049999999999998</c:v>
                </c:pt>
                <c:pt idx="291">
                  <c:v>0.29149999999999998</c:v>
                </c:pt>
                <c:pt idx="292">
                  <c:v>0.29249999999999998</c:v>
                </c:pt>
                <c:pt idx="293">
                  <c:v>0.29349999999999998</c:v>
                </c:pt>
                <c:pt idx="294">
                  <c:v>0.29449999999999998</c:v>
                </c:pt>
                <c:pt idx="295">
                  <c:v>0.29549999999999998</c:v>
                </c:pt>
                <c:pt idx="296">
                  <c:v>0.29649999999999999</c:v>
                </c:pt>
                <c:pt idx="297">
                  <c:v>0.29749999999999999</c:v>
                </c:pt>
                <c:pt idx="298">
                  <c:v>0.29849999999999999</c:v>
                </c:pt>
                <c:pt idx="299">
                  <c:v>0.29949999999999999</c:v>
                </c:pt>
                <c:pt idx="300">
                  <c:v>0.30049999999999999</c:v>
                </c:pt>
                <c:pt idx="301">
                  <c:v>0.30149999999999999</c:v>
                </c:pt>
                <c:pt idx="302">
                  <c:v>0.30249999999999999</c:v>
                </c:pt>
                <c:pt idx="303">
                  <c:v>0.30349999999999999</c:v>
                </c:pt>
                <c:pt idx="304">
                  <c:v>0.30449999999999999</c:v>
                </c:pt>
                <c:pt idx="305">
                  <c:v>0.30549999999999999</c:v>
                </c:pt>
                <c:pt idx="306">
                  <c:v>0.30649999999999999</c:v>
                </c:pt>
                <c:pt idx="307">
                  <c:v>0.3075</c:v>
                </c:pt>
                <c:pt idx="308">
                  <c:v>0.3085</c:v>
                </c:pt>
                <c:pt idx="309">
                  <c:v>0.3095</c:v>
                </c:pt>
                <c:pt idx="310">
                  <c:v>0.3105</c:v>
                </c:pt>
                <c:pt idx="311">
                  <c:v>0.3115</c:v>
                </c:pt>
                <c:pt idx="312">
                  <c:v>0.3125</c:v>
                </c:pt>
                <c:pt idx="313">
                  <c:v>0.3135</c:v>
                </c:pt>
                <c:pt idx="314">
                  <c:v>0.3145</c:v>
                </c:pt>
                <c:pt idx="315">
                  <c:v>0.3155</c:v>
                </c:pt>
                <c:pt idx="316">
                  <c:v>0.3165</c:v>
                </c:pt>
                <c:pt idx="317">
                  <c:v>0.3175</c:v>
                </c:pt>
                <c:pt idx="318">
                  <c:v>0.31850000000000001</c:v>
                </c:pt>
                <c:pt idx="319">
                  <c:v>0.31950000000000001</c:v>
                </c:pt>
                <c:pt idx="320">
                  <c:v>0.32050000000000001</c:v>
                </c:pt>
                <c:pt idx="321">
                  <c:v>0.32150000000000001</c:v>
                </c:pt>
                <c:pt idx="322">
                  <c:v>0.32250000000000001</c:v>
                </c:pt>
                <c:pt idx="323">
                  <c:v>0.32350000000000001</c:v>
                </c:pt>
                <c:pt idx="324">
                  <c:v>0.32450000000000001</c:v>
                </c:pt>
                <c:pt idx="325">
                  <c:v>0.32550000000000001</c:v>
                </c:pt>
                <c:pt idx="326">
                  <c:v>0.32650000000000001</c:v>
                </c:pt>
                <c:pt idx="327">
                  <c:v>0.32750000000000001</c:v>
                </c:pt>
                <c:pt idx="328">
                  <c:v>0.32850000000000001</c:v>
                </c:pt>
                <c:pt idx="329">
                  <c:v>0.32950000000000002</c:v>
                </c:pt>
                <c:pt idx="330">
                  <c:v>0.33050000000000002</c:v>
                </c:pt>
                <c:pt idx="331">
                  <c:v>0.33150000000000002</c:v>
                </c:pt>
                <c:pt idx="332">
                  <c:v>0.33250000000000002</c:v>
                </c:pt>
                <c:pt idx="333">
                  <c:v>0.33350000000000002</c:v>
                </c:pt>
                <c:pt idx="334">
                  <c:v>0.33450000000000002</c:v>
                </c:pt>
                <c:pt idx="335">
                  <c:v>0.33550000000000002</c:v>
                </c:pt>
                <c:pt idx="336">
                  <c:v>0.33650000000000002</c:v>
                </c:pt>
                <c:pt idx="337">
                  <c:v>0.33750000000000002</c:v>
                </c:pt>
                <c:pt idx="338">
                  <c:v>0.33850000000000002</c:v>
                </c:pt>
                <c:pt idx="339">
                  <c:v>0.33950000000000002</c:v>
                </c:pt>
                <c:pt idx="340">
                  <c:v>0.34050000000000002</c:v>
                </c:pt>
                <c:pt idx="341">
                  <c:v>0.34150000000000003</c:v>
                </c:pt>
                <c:pt idx="342">
                  <c:v>0.34250000000000003</c:v>
                </c:pt>
                <c:pt idx="343">
                  <c:v>0.34350000000000003</c:v>
                </c:pt>
                <c:pt idx="344">
                  <c:v>0.34450000000000003</c:v>
                </c:pt>
                <c:pt idx="345">
                  <c:v>0.34550000000000003</c:v>
                </c:pt>
                <c:pt idx="346">
                  <c:v>0.34650000000000003</c:v>
                </c:pt>
                <c:pt idx="347">
                  <c:v>0.34750000000000003</c:v>
                </c:pt>
                <c:pt idx="348">
                  <c:v>0.34850000000000003</c:v>
                </c:pt>
                <c:pt idx="349">
                  <c:v>0.34950000000000003</c:v>
                </c:pt>
                <c:pt idx="350">
                  <c:v>0.35050000000000003</c:v>
                </c:pt>
                <c:pt idx="351">
                  <c:v>0.35150000000000003</c:v>
                </c:pt>
                <c:pt idx="352">
                  <c:v>0.35249999999999998</c:v>
                </c:pt>
                <c:pt idx="353">
                  <c:v>0.35349999999999998</c:v>
                </c:pt>
                <c:pt idx="354">
                  <c:v>0.35449999999999998</c:v>
                </c:pt>
                <c:pt idx="355">
                  <c:v>0.35549999999999998</c:v>
                </c:pt>
                <c:pt idx="356">
                  <c:v>0.35649999999999998</c:v>
                </c:pt>
                <c:pt idx="357">
                  <c:v>0.35749999999999998</c:v>
                </c:pt>
                <c:pt idx="358">
                  <c:v>0.35849999999999999</c:v>
                </c:pt>
                <c:pt idx="359">
                  <c:v>0.35949999999999999</c:v>
                </c:pt>
                <c:pt idx="360">
                  <c:v>0.36049999999999999</c:v>
                </c:pt>
                <c:pt idx="361">
                  <c:v>0.36149999999999999</c:v>
                </c:pt>
                <c:pt idx="362">
                  <c:v>0.36249999999999999</c:v>
                </c:pt>
                <c:pt idx="363">
                  <c:v>0.36349999999999999</c:v>
                </c:pt>
                <c:pt idx="364">
                  <c:v>0.36449999999999999</c:v>
                </c:pt>
                <c:pt idx="365">
                  <c:v>0.36549999999999999</c:v>
                </c:pt>
                <c:pt idx="366">
                  <c:v>0.36649999999999999</c:v>
                </c:pt>
                <c:pt idx="367">
                  <c:v>0.36749999999999999</c:v>
                </c:pt>
                <c:pt idx="368">
                  <c:v>0.36849999999999999</c:v>
                </c:pt>
                <c:pt idx="369">
                  <c:v>0.3695</c:v>
                </c:pt>
                <c:pt idx="370">
                  <c:v>0.3705</c:v>
                </c:pt>
                <c:pt idx="371">
                  <c:v>0.3715</c:v>
                </c:pt>
                <c:pt idx="372">
                  <c:v>0.3725</c:v>
                </c:pt>
                <c:pt idx="373">
                  <c:v>0.3735</c:v>
                </c:pt>
                <c:pt idx="374">
                  <c:v>0.3745</c:v>
                </c:pt>
                <c:pt idx="375">
                  <c:v>0.3755</c:v>
                </c:pt>
                <c:pt idx="376">
                  <c:v>0.3765</c:v>
                </c:pt>
                <c:pt idx="377">
                  <c:v>0.3775</c:v>
                </c:pt>
                <c:pt idx="378">
                  <c:v>0.3785</c:v>
                </c:pt>
                <c:pt idx="379">
                  <c:v>0.3795</c:v>
                </c:pt>
                <c:pt idx="380">
                  <c:v>0.3805</c:v>
                </c:pt>
                <c:pt idx="381">
                  <c:v>0.38150000000000001</c:v>
                </c:pt>
                <c:pt idx="382">
                  <c:v>0.38250000000000001</c:v>
                </c:pt>
                <c:pt idx="383">
                  <c:v>0.38350000000000001</c:v>
                </c:pt>
                <c:pt idx="384">
                  <c:v>0.38450000000000001</c:v>
                </c:pt>
                <c:pt idx="385">
                  <c:v>0.38550000000000001</c:v>
                </c:pt>
                <c:pt idx="386">
                  <c:v>0.38650000000000001</c:v>
                </c:pt>
                <c:pt idx="387">
                  <c:v>0.38750000000000001</c:v>
                </c:pt>
                <c:pt idx="388">
                  <c:v>0.38850000000000001</c:v>
                </c:pt>
                <c:pt idx="389">
                  <c:v>0.38950000000000001</c:v>
                </c:pt>
                <c:pt idx="390">
                  <c:v>0.39050000000000001</c:v>
                </c:pt>
                <c:pt idx="391">
                  <c:v>0.39150000000000001</c:v>
                </c:pt>
                <c:pt idx="392">
                  <c:v>0.39250000000000002</c:v>
                </c:pt>
                <c:pt idx="393">
                  <c:v>0.39350000000000002</c:v>
                </c:pt>
                <c:pt idx="394">
                  <c:v>0.39450000000000002</c:v>
                </c:pt>
                <c:pt idx="395">
                  <c:v>0.39550000000000002</c:v>
                </c:pt>
                <c:pt idx="396">
                  <c:v>0.39650000000000002</c:v>
                </c:pt>
                <c:pt idx="397">
                  <c:v>0.39750000000000002</c:v>
                </c:pt>
                <c:pt idx="398">
                  <c:v>0.39850000000000002</c:v>
                </c:pt>
                <c:pt idx="399">
                  <c:v>0.39950000000000002</c:v>
                </c:pt>
                <c:pt idx="400">
                  <c:v>0.40050000000000002</c:v>
                </c:pt>
                <c:pt idx="401">
                  <c:v>0.40150000000000002</c:v>
                </c:pt>
                <c:pt idx="402">
                  <c:v>0.40250000000000002</c:v>
                </c:pt>
                <c:pt idx="403">
                  <c:v>0.40350000000000003</c:v>
                </c:pt>
                <c:pt idx="404">
                  <c:v>0.40450000000000003</c:v>
                </c:pt>
                <c:pt idx="405">
                  <c:v>0.40550000000000003</c:v>
                </c:pt>
                <c:pt idx="406">
                  <c:v>0.40650000000000003</c:v>
                </c:pt>
                <c:pt idx="407">
                  <c:v>0.40750000000000003</c:v>
                </c:pt>
                <c:pt idx="408">
                  <c:v>0.40850000000000003</c:v>
                </c:pt>
                <c:pt idx="409">
                  <c:v>0.40950000000000003</c:v>
                </c:pt>
                <c:pt idx="410">
                  <c:v>0.41050000000000003</c:v>
                </c:pt>
                <c:pt idx="411">
                  <c:v>0.41150000000000003</c:v>
                </c:pt>
                <c:pt idx="412">
                  <c:v>0.41250000000000003</c:v>
                </c:pt>
                <c:pt idx="413">
                  <c:v>0.41350000000000003</c:v>
                </c:pt>
                <c:pt idx="414">
                  <c:v>0.41450000000000004</c:v>
                </c:pt>
                <c:pt idx="415">
                  <c:v>0.41550000000000004</c:v>
                </c:pt>
                <c:pt idx="416">
                  <c:v>0.41650000000000004</c:v>
                </c:pt>
                <c:pt idx="417">
                  <c:v>0.41749999999999998</c:v>
                </c:pt>
                <c:pt idx="418">
                  <c:v>0.41849999999999998</c:v>
                </c:pt>
                <c:pt idx="419">
                  <c:v>0.41949999999999998</c:v>
                </c:pt>
                <c:pt idx="420">
                  <c:v>0.42049999999999998</c:v>
                </c:pt>
                <c:pt idx="421">
                  <c:v>0.42149999999999999</c:v>
                </c:pt>
                <c:pt idx="422">
                  <c:v>0.42249999999999999</c:v>
                </c:pt>
                <c:pt idx="423">
                  <c:v>0.42349999999999999</c:v>
                </c:pt>
                <c:pt idx="424">
                  <c:v>0.42449999999999999</c:v>
                </c:pt>
                <c:pt idx="425">
                  <c:v>0.42549999999999999</c:v>
                </c:pt>
                <c:pt idx="426">
                  <c:v>0.42649999999999999</c:v>
                </c:pt>
                <c:pt idx="427">
                  <c:v>0.42749999999999999</c:v>
                </c:pt>
                <c:pt idx="428">
                  <c:v>0.42849999999999999</c:v>
                </c:pt>
                <c:pt idx="429">
                  <c:v>0.42949999999999999</c:v>
                </c:pt>
                <c:pt idx="430">
                  <c:v>0.43049999999999999</c:v>
                </c:pt>
                <c:pt idx="431">
                  <c:v>0.43149999999999999</c:v>
                </c:pt>
                <c:pt idx="432">
                  <c:v>0.4325</c:v>
                </c:pt>
                <c:pt idx="433">
                  <c:v>0.4335</c:v>
                </c:pt>
                <c:pt idx="434">
                  <c:v>0.4345</c:v>
                </c:pt>
                <c:pt idx="435">
                  <c:v>0.4355</c:v>
                </c:pt>
                <c:pt idx="436">
                  <c:v>0.4365</c:v>
                </c:pt>
                <c:pt idx="437">
                  <c:v>0.4375</c:v>
                </c:pt>
                <c:pt idx="438">
                  <c:v>0.4385</c:v>
                </c:pt>
                <c:pt idx="439">
                  <c:v>0.4395</c:v>
                </c:pt>
                <c:pt idx="440">
                  <c:v>0.4405</c:v>
                </c:pt>
                <c:pt idx="441">
                  <c:v>0.4415</c:v>
                </c:pt>
                <c:pt idx="442">
                  <c:v>0.4425</c:v>
                </c:pt>
                <c:pt idx="443">
                  <c:v>0.44350000000000001</c:v>
                </c:pt>
                <c:pt idx="444">
                  <c:v>0.44450000000000001</c:v>
                </c:pt>
                <c:pt idx="445">
                  <c:v>0.44550000000000001</c:v>
                </c:pt>
                <c:pt idx="446">
                  <c:v>0.44650000000000001</c:v>
                </c:pt>
                <c:pt idx="447">
                  <c:v>0.44750000000000001</c:v>
                </c:pt>
                <c:pt idx="448">
                  <c:v>0.44850000000000001</c:v>
                </c:pt>
                <c:pt idx="449">
                  <c:v>0.44950000000000001</c:v>
                </c:pt>
                <c:pt idx="450">
                  <c:v>0.45050000000000001</c:v>
                </c:pt>
                <c:pt idx="451">
                  <c:v>0.45150000000000001</c:v>
                </c:pt>
                <c:pt idx="452">
                  <c:v>0.45250000000000001</c:v>
                </c:pt>
                <c:pt idx="453">
                  <c:v>0.45350000000000001</c:v>
                </c:pt>
                <c:pt idx="454">
                  <c:v>0.45450000000000002</c:v>
                </c:pt>
                <c:pt idx="455">
                  <c:v>0.45550000000000002</c:v>
                </c:pt>
                <c:pt idx="456">
                  <c:v>0.45650000000000002</c:v>
                </c:pt>
                <c:pt idx="457">
                  <c:v>0.45750000000000002</c:v>
                </c:pt>
                <c:pt idx="458">
                  <c:v>0.45850000000000002</c:v>
                </c:pt>
                <c:pt idx="459">
                  <c:v>0.45950000000000002</c:v>
                </c:pt>
                <c:pt idx="460">
                  <c:v>0.46050000000000002</c:v>
                </c:pt>
                <c:pt idx="461">
                  <c:v>0.46150000000000002</c:v>
                </c:pt>
                <c:pt idx="462">
                  <c:v>0.46250000000000002</c:v>
                </c:pt>
                <c:pt idx="463">
                  <c:v>0.46350000000000002</c:v>
                </c:pt>
                <c:pt idx="464">
                  <c:v>0.46450000000000002</c:v>
                </c:pt>
                <c:pt idx="465">
                  <c:v>0.46550000000000002</c:v>
                </c:pt>
                <c:pt idx="466">
                  <c:v>0.46650000000000003</c:v>
                </c:pt>
                <c:pt idx="467">
                  <c:v>0.46750000000000003</c:v>
                </c:pt>
                <c:pt idx="468">
                  <c:v>0.46850000000000003</c:v>
                </c:pt>
                <c:pt idx="469">
                  <c:v>0.46950000000000003</c:v>
                </c:pt>
                <c:pt idx="470">
                  <c:v>0.47050000000000003</c:v>
                </c:pt>
                <c:pt idx="471">
                  <c:v>0.47150000000000003</c:v>
                </c:pt>
                <c:pt idx="472">
                  <c:v>0.47250000000000003</c:v>
                </c:pt>
                <c:pt idx="473">
                  <c:v>0.47350000000000003</c:v>
                </c:pt>
                <c:pt idx="474">
                  <c:v>0.47450000000000003</c:v>
                </c:pt>
                <c:pt idx="475">
                  <c:v>0.47550000000000003</c:v>
                </c:pt>
                <c:pt idx="476">
                  <c:v>0.47650000000000003</c:v>
                </c:pt>
                <c:pt idx="477">
                  <c:v>0.47750000000000004</c:v>
                </c:pt>
                <c:pt idx="478">
                  <c:v>0.47850000000000004</c:v>
                </c:pt>
                <c:pt idx="479">
                  <c:v>0.47950000000000004</c:v>
                </c:pt>
                <c:pt idx="480">
                  <c:v>0.48049999999999998</c:v>
                </c:pt>
                <c:pt idx="481">
                  <c:v>0.48149999999999998</c:v>
                </c:pt>
                <c:pt idx="482">
                  <c:v>0.48249999999999998</c:v>
                </c:pt>
                <c:pt idx="483">
                  <c:v>0.48349999999999999</c:v>
                </c:pt>
                <c:pt idx="484">
                  <c:v>0.48449999999999999</c:v>
                </c:pt>
                <c:pt idx="485">
                  <c:v>0.48549999999999999</c:v>
                </c:pt>
                <c:pt idx="486">
                  <c:v>0.48649999999999999</c:v>
                </c:pt>
                <c:pt idx="487">
                  <c:v>0.48749999999999999</c:v>
                </c:pt>
                <c:pt idx="488">
                  <c:v>0.48849999999999999</c:v>
                </c:pt>
                <c:pt idx="489">
                  <c:v>0.48949999999999999</c:v>
                </c:pt>
                <c:pt idx="490">
                  <c:v>0.49049999999999999</c:v>
                </c:pt>
                <c:pt idx="491">
                  <c:v>0.49149999999999999</c:v>
                </c:pt>
                <c:pt idx="492">
                  <c:v>0.49249999999999999</c:v>
                </c:pt>
                <c:pt idx="493">
                  <c:v>0.49349999999999999</c:v>
                </c:pt>
                <c:pt idx="494">
                  <c:v>0.4945</c:v>
                </c:pt>
                <c:pt idx="495">
                  <c:v>0.4955</c:v>
                </c:pt>
                <c:pt idx="496">
                  <c:v>0.4965</c:v>
                </c:pt>
                <c:pt idx="497">
                  <c:v>0.4975</c:v>
                </c:pt>
                <c:pt idx="498">
                  <c:v>0.4985</c:v>
                </c:pt>
                <c:pt idx="499">
                  <c:v>0.4995</c:v>
                </c:pt>
                <c:pt idx="500">
                  <c:v>0.50049999999999994</c:v>
                </c:pt>
                <c:pt idx="501">
                  <c:v>0.50149999999999995</c:v>
                </c:pt>
                <c:pt idx="502">
                  <c:v>0.50249999999999995</c:v>
                </c:pt>
                <c:pt idx="503">
                  <c:v>0.50349999999999995</c:v>
                </c:pt>
                <c:pt idx="504">
                  <c:v>0.50449999999999995</c:v>
                </c:pt>
                <c:pt idx="505">
                  <c:v>0.50549999999999995</c:v>
                </c:pt>
                <c:pt idx="506">
                  <c:v>0.50649999999999995</c:v>
                </c:pt>
                <c:pt idx="507">
                  <c:v>0.50749999999999995</c:v>
                </c:pt>
                <c:pt idx="508">
                  <c:v>0.50849999999999995</c:v>
                </c:pt>
                <c:pt idx="509">
                  <c:v>0.50949999999999995</c:v>
                </c:pt>
                <c:pt idx="510">
                  <c:v>0.51049999999999995</c:v>
                </c:pt>
                <c:pt idx="511">
                  <c:v>0.51149999999999995</c:v>
                </c:pt>
                <c:pt idx="512">
                  <c:v>0.51249999999999996</c:v>
                </c:pt>
                <c:pt idx="513">
                  <c:v>0.51349999999999996</c:v>
                </c:pt>
                <c:pt idx="514">
                  <c:v>0.51449999999999996</c:v>
                </c:pt>
                <c:pt idx="515">
                  <c:v>0.51549999999999996</c:v>
                </c:pt>
                <c:pt idx="516">
                  <c:v>0.51649999999999996</c:v>
                </c:pt>
                <c:pt idx="517">
                  <c:v>0.51749999999999996</c:v>
                </c:pt>
                <c:pt idx="518">
                  <c:v>0.51849999999999996</c:v>
                </c:pt>
                <c:pt idx="519">
                  <c:v>0.51949999999999996</c:v>
                </c:pt>
                <c:pt idx="520">
                  <c:v>0.52049999999999996</c:v>
                </c:pt>
                <c:pt idx="521">
                  <c:v>0.52149999999999996</c:v>
                </c:pt>
                <c:pt idx="522">
                  <c:v>0.52249999999999996</c:v>
                </c:pt>
                <c:pt idx="523">
                  <c:v>0.52349999999999997</c:v>
                </c:pt>
                <c:pt idx="524">
                  <c:v>0.52449999999999997</c:v>
                </c:pt>
                <c:pt idx="525">
                  <c:v>0.52549999999999997</c:v>
                </c:pt>
                <c:pt idx="526">
                  <c:v>0.52649999999999997</c:v>
                </c:pt>
                <c:pt idx="527">
                  <c:v>0.52749999999999997</c:v>
                </c:pt>
                <c:pt idx="528">
                  <c:v>0.52849999999999997</c:v>
                </c:pt>
                <c:pt idx="529">
                  <c:v>0.52949999999999997</c:v>
                </c:pt>
                <c:pt idx="530">
                  <c:v>0.53049999999999997</c:v>
                </c:pt>
                <c:pt idx="531">
                  <c:v>0.53149999999999997</c:v>
                </c:pt>
                <c:pt idx="532">
                  <c:v>0.53249999999999997</c:v>
                </c:pt>
                <c:pt idx="533">
                  <c:v>0.53349999999999997</c:v>
                </c:pt>
                <c:pt idx="534">
                  <c:v>0.53449999999999998</c:v>
                </c:pt>
                <c:pt idx="535">
                  <c:v>0.53549999999999998</c:v>
                </c:pt>
                <c:pt idx="536">
                  <c:v>0.53649999999999998</c:v>
                </c:pt>
                <c:pt idx="537">
                  <c:v>0.53749999999999998</c:v>
                </c:pt>
                <c:pt idx="538">
                  <c:v>0.53849999999999998</c:v>
                </c:pt>
                <c:pt idx="539">
                  <c:v>0.53949999999999998</c:v>
                </c:pt>
                <c:pt idx="540">
                  <c:v>0.54049999999999998</c:v>
                </c:pt>
                <c:pt idx="541">
                  <c:v>0.54149999999999998</c:v>
                </c:pt>
                <c:pt idx="542">
                  <c:v>0.54249999999999998</c:v>
                </c:pt>
                <c:pt idx="543">
                  <c:v>0.54349999999999998</c:v>
                </c:pt>
                <c:pt idx="544">
                  <c:v>0.54449999999999998</c:v>
                </c:pt>
                <c:pt idx="545">
                  <c:v>0.54549999999999998</c:v>
                </c:pt>
                <c:pt idx="546">
                  <c:v>0.54649999999999999</c:v>
                </c:pt>
                <c:pt idx="547">
                  <c:v>0.54749999999999999</c:v>
                </c:pt>
                <c:pt idx="548">
                  <c:v>0.54849999999999999</c:v>
                </c:pt>
                <c:pt idx="549">
                  <c:v>0.54949999999999999</c:v>
                </c:pt>
                <c:pt idx="550">
                  <c:v>0.55049999999999999</c:v>
                </c:pt>
                <c:pt idx="551">
                  <c:v>0.55149999999999999</c:v>
                </c:pt>
                <c:pt idx="552">
                  <c:v>0.55249999999999999</c:v>
                </c:pt>
                <c:pt idx="553">
                  <c:v>0.55349999999999999</c:v>
                </c:pt>
                <c:pt idx="554">
                  <c:v>0.55449999999999999</c:v>
                </c:pt>
                <c:pt idx="555">
                  <c:v>0.55549999999999999</c:v>
                </c:pt>
                <c:pt idx="556">
                  <c:v>0.55649999999999999</c:v>
                </c:pt>
                <c:pt idx="557">
                  <c:v>0.5575</c:v>
                </c:pt>
                <c:pt idx="558">
                  <c:v>0.5585</c:v>
                </c:pt>
                <c:pt idx="559">
                  <c:v>0.5595</c:v>
                </c:pt>
                <c:pt idx="560">
                  <c:v>0.5605</c:v>
                </c:pt>
                <c:pt idx="561">
                  <c:v>0.5615</c:v>
                </c:pt>
                <c:pt idx="562">
                  <c:v>0.5625</c:v>
                </c:pt>
                <c:pt idx="563">
                  <c:v>0.5635</c:v>
                </c:pt>
                <c:pt idx="564">
                  <c:v>0.5645</c:v>
                </c:pt>
                <c:pt idx="565">
                  <c:v>0.5655</c:v>
                </c:pt>
                <c:pt idx="566">
                  <c:v>0.5665</c:v>
                </c:pt>
                <c:pt idx="567">
                  <c:v>0.5675</c:v>
                </c:pt>
                <c:pt idx="568">
                  <c:v>0.56850000000000001</c:v>
                </c:pt>
                <c:pt idx="569">
                  <c:v>0.56950000000000001</c:v>
                </c:pt>
                <c:pt idx="570">
                  <c:v>0.57050000000000001</c:v>
                </c:pt>
                <c:pt idx="571">
                  <c:v>0.57150000000000001</c:v>
                </c:pt>
                <c:pt idx="572">
                  <c:v>0.57250000000000001</c:v>
                </c:pt>
                <c:pt idx="573">
                  <c:v>0.57350000000000001</c:v>
                </c:pt>
                <c:pt idx="574">
                  <c:v>0.57450000000000001</c:v>
                </c:pt>
                <c:pt idx="575">
                  <c:v>0.57550000000000001</c:v>
                </c:pt>
                <c:pt idx="576">
                  <c:v>0.57650000000000001</c:v>
                </c:pt>
                <c:pt idx="577">
                  <c:v>0.5774999999999999</c:v>
                </c:pt>
                <c:pt idx="578">
                  <c:v>0.5784999999999999</c:v>
                </c:pt>
                <c:pt idx="579">
                  <c:v>0.5794999999999999</c:v>
                </c:pt>
                <c:pt idx="580">
                  <c:v>0.5804999999999999</c:v>
                </c:pt>
                <c:pt idx="581">
                  <c:v>0.58149999999999991</c:v>
                </c:pt>
                <c:pt idx="582">
                  <c:v>0.58249999999999991</c:v>
                </c:pt>
                <c:pt idx="583">
                  <c:v>0.58349999999999991</c:v>
                </c:pt>
                <c:pt idx="584">
                  <c:v>0.58449999999999991</c:v>
                </c:pt>
                <c:pt idx="585">
                  <c:v>0.58549999999999991</c:v>
                </c:pt>
                <c:pt idx="586">
                  <c:v>0.58649999999999991</c:v>
                </c:pt>
                <c:pt idx="587">
                  <c:v>0.58749999999999991</c:v>
                </c:pt>
                <c:pt idx="588">
                  <c:v>0.58849999999999991</c:v>
                </c:pt>
                <c:pt idx="589">
                  <c:v>0.58949999999999991</c:v>
                </c:pt>
                <c:pt idx="590">
                  <c:v>0.59049999999999991</c:v>
                </c:pt>
                <c:pt idx="591">
                  <c:v>0.59149999999999991</c:v>
                </c:pt>
                <c:pt idx="592">
                  <c:v>0.59249999999999992</c:v>
                </c:pt>
                <c:pt idx="593">
                  <c:v>0.59349999999999992</c:v>
                </c:pt>
                <c:pt idx="594">
                  <c:v>0.59449999999999992</c:v>
                </c:pt>
                <c:pt idx="595">
                  <c:v>0.59549999999999992</c:v>
                </c:pt>
                <c:pt idx="596">
                  <c:v>0.59649999999999992</c:v>
                </c:pt>
                <c:pt idx="597">
                  <c:v>0.59749999999999992</c:v>
                </c:pt>
                <c:pt idx="598">
                  <c:v>0.59849999999999992</c:v>
                </c:pt>
                <c:pt idx="599">
                  <c:v>0.59949999999999992</c:v>
                </c:pt>
                <c:pt idx="600">
                  <c:v>0.60049999999999992</c:v>
                </c:pt>
                <c:pt idx="601">
                  <c:v>0.60149999999999992</c:v>
                </c:pt>
                <c:pt idx="602">
                  <c:v>0.60249999999999992</c:v>
                </c:pt>
                <c:pt idx="603">
                  <c:v>0.60349999999999993</c:v>
                </c:pt>
                <c:pt idx="604">
                  <c:v>0.60449999999999993</c:v>
                </c:pt>
                <c:pt idx="605">
                  <c:v>0.60549999999999993</c:v>
                </c:pt>
                <c:pt idx="606">
                  <c:v>0.60649999999999993</c:v>
                </c:pt>
                <c:pt idx="607">
                  <c:v>0.60749999999999993</c:v>
                </c:pt>
                <c:pt idx="608">
                  <c:v>0.60849999999999993</c:v>
                </c:pt>
                <c:pt idx="609">
                  <c:v>0.60949999999999993</c:v>
                </c:pt>
                <c:pt idx="610">
                  <c:v>0.61049999999999993</c:v>
                </c:pt>
                <c:pt idx="611">
                  <c:v>0.61149999999999993</c:v>
                </c:pt>
                <c:pt idx="612">
                  <c:v>0.61249999999999993</c:v>
                </c:pt>
                <c:pt idx="613">
                  <c:v>0.61349999999999993</c:v>
                </c:pt>
                <c:pt idx="614">
                  <c:v>0.61449999999999994</c:v>
                </c:pt>
                <c:pt idx="615">
                  <c:v>0.61549999999999994</c:v>
                </c:pt>
                <c:pt idx="616">
                  <c:v>0.61649999999999994</c:v>
                </c:pt>
                <c:pt idx="617">
                  <c:v>0.61749999999999994</c:v>
                </c:pt>
                <c:pt idx="618">
                  <c:v>0.61849999999999994</c:v>
                </c:pt>
                <c:pt idx="619">
                  <c:v>0.61949999999999994</c:v>
                </c:pt>
                <c:pt idx="620">
                  <c:v>0.62049999999999994</c:v>
                </c:pt>
                <c:pt idx="621">
                  <c:v>0.62149999999999994</c:v>
                </c:pt>
                <c:pt idx="622">
                  <c:v>0.62249999999999994</c:v>
                </c:pt>
                <c:pt idx="623">
                  <c:v>0.62349999999999994</c:v>
                </c:pt>
                <c:pt idx="624">
                  <c:v>0.62449999999999994</c:v>
                </c:pt>
                <c:pt idx="625">
                  <c:v>0.62549999999999994</c:v>
                </c:pt>
                <c:pt idx="626">
                  <c:v>0.62649999999999995</c:v>
                </c:pt>
                <c:pt idx="627">
                  <c:v>0.62749999999999995</c:v>
                </c:pt>
                <c:pt idx="628">
                  <c:v>0.62849999999999995</c:v>
                </c:pt>
                <c:pt idx="629">
                  <c:v>0.62949999999999995</c:v>
                </c:pt>
                <c:pt idx="630">
                  <c:v>0.63049999999999995</c:v>
                </c:pt>
                <c:pt idx="631">
                  <c:v>0.63149999999999995</c:v>
                </c:pt>
                <c:pt idx="632">
                  <c:v>0.63249999999999995</c:v>
                </c:pt>
                <c:pt idx="633">
                  <c:v>0.63349999999999995</c:v>
                </c:pt>
                <c:pt idx="634">
                  <c:v>0.63449999999999995</c:v>
                </c:pt>
                <c:pt idx="635">
                  <c:v>0.63549999999999995</c:v>
                </c:pt>
                <c:pt idx="636">
                  <c:v>0.63649999999999995</c:v>
                </c:pt>
                <c:pt idx="637">
                  <c:v>0.63749999999999996</c:v>
                </c:pt>
                <c:pt idx="638">
                  <c:v>0.63849999999999996</c:v>
                </c:pt>
                <c:pt idx="639">
                  <c:v>0.63949999999999996</c:v>
                </c:pt>
                <c:pt idx="640">
                  <c:v>0.64049999999999996</c:v>
                </c:pt>
                <c:pt idx="641">
                  <c:v>0.64149999999999996</c:v>
                </c:pt>
                <c:pt idx="642">
                  <c:v>0.64249999999999996</c:v>
                </c:pt>
                <c:pt idx="643">
                  <c:v>0.64349999999999996</c:v>
                </c:pt>
                <c:pt idx="644">
                  <c:v>0.64449999999999996</c:v>
                </c:pt>
                <c:pt idx="645">
                  <c:v>0.64549999999999996</c:v>
                </c:pt>
                <c:pt idx="646">
                  <c:v>0.64649999999999996</c:v>
                </c:pt>
                <c:pt idx="647">
                  <c:v>0.64749999999999996</c:v>
                </c:pt>
                <c:pt idx="648">
                  <c:v>0.64849999999999997</c:v>
                </c:pt>
                <c:pt idx="649">
                  <c:v>0.64949999999999997</c:v>
                </c:pt>
                <c:pt idx="650">
                  <c:v>0.65049999999999997</c:v>
                </c:pt>
                <c:pt idx="651">
                  <c:v>0.65149999999999997</c:v>
                </c:pt>
                <c:pt idx="652">
                  <c:v>0.65249999999999997</c:v>
                </c:pt>
                <c:pt idx="653">
                  <c:v>0.65349999999999997</c:v>
                </c:pt>
                <c:pt idx="654">
                  <c:v>0.65449999999999997</c:v>
                </c:pt>
                <c:pt idx="655">
                  <c:v>0.65549999999999997</c:v>
                </c:pt>
                <c:pt idx="656">
                  <c:v>0.65649999999999997</c:v>
                </c:pt>
                <c:pt idx="657">
                  <c:v>0.65749999999999997</c:v>
                </c:pt>
                <c:pt idx="658">
                  <c:v>0.65849999999999997</c:v>
                </c:pt>
                <c:pt idx="659">
                  <c:v>0.65949999999999998</c:v>
                </c:pt>
                <c:pt idx="660">
                  <c:v>0.66049999999999998</c:v>
                </c:pt>
                <c:pt idx="661">
                  <c:v>0.66149999999999998</c:v>
                </c:pt>
                <c:pt idx="662">
                  <c:v>0.66249999999999998</c:v>
                </c:pt>
                <c:pt idx="663">
                  <c:v>0.66349999999999998</c:v>
                </c:pt>
                <c:pt idx="664">
                  <c:v>0.66449999999999998</c:v>
                </c:pt>
                <c:pt idx="665">
                  <c:v>0.66549999999999998</c:v>
                </c:pt>
                <c:pt idx="666">
                  <c:v>0.66649999999999998</c:v>
                </c:pt>
                <c:pt idx="667">
                  <c:v>0.66749999999999998</c:v>
                </c:pt>
                <c:pt idx="668">
                  <c:v>0.66849999999999998</c:v>
                </c:pt>
                <c:pt idx="669">
                  <c:v>0.66949999999999998</c:v>
                </c:pt>
                <c:pt idx="670">
                  <c:v>0.67049999999999998</c:v>
                </c:pt>
                <c:pt idx="671">
                  <c:v>0.67149999999999999</c:v>
                </c:pt>
                <c:pt idx="672">
                  <c:v>0.67249999999999999</c:v>
                </c:pt>
                <c:pt idx="673">
                  <c:v>0.67349999999999999</c:v>
                </c:pt>
                <c:pt idx="674">
                  <c:v>0.67449999999999999</c:v>
                </c:pt>
                <c:pt idx="675">
                  <c:v>0.67549999999999999</c:v>
                </c:pt>
                <c:pt idx="676">
                  <c:v>0.67649999999999999</c:v>
                </c:pt>
                <c:pt idx="677">
                  <c:v>0.67749999999999999</c:v>
                </c:pt>
                <c:pt idx="678">
                  <c:v>0.67849999999999999</c:v>
                </c:pt>
                <c:pt idx="679">
                  <c:v>0.67949999999999999</c:v>
                </c:pt>
                <c:pt idx="680">
                  <c:v>0.68049999999999999</c:v>
                </c:pt>
                <c:pt idx="681">
                  <c:v>0.68149999999999999</c:v>
                </c:pt>
                <c:pt idx="682">
                  <c:v>0.6825</c:v>
                </c:pt>
                <c:pt idx="683">
                  <c:v>0.6835</c:v>
                </c:pt>
                <c:pt idx="684">
                  <c:v>0.6845</c:v>
                </c:pt>
                <c:pt idx="685">
                  <c:v>0.6855</c:v>
                </c:pt>
                <c:pt idx="686">
                  <c:v>0.6865</c:v>
                </c:pt>
                <c:pt idx="687">
                  <c:v>0.6875</c:v>
                </c:pt>
                <c:pt idx="688">
                  <c:v>0.6885</c:v>
                </c:pt>
                <c:pt idx="689">
                  <c:v>0.6895</c:v>
                </c:pt>
                <c:pt idx="690">
                  <c:v>0.6905</c:v>
                </c:pt>
                <c:pt idx="691">
                  <c:v>0.6915</c:v>
                </c:pt>
                <c:pt idx="692">
                  <c:v>0.6925</c:v>
                </c:pt>
                <c:pt idx="693">
                  <c:v>0.69350000000000001</c:v>
                </c:pt>
                <c:pt idx="694">
                  <c:v>0.69450000000000001</c:v>
                </c:pt>
                <c:pt idx="695">
                  <c:v>0.69550000000000001</c:v>
                </c:pt>
                <c:pt idx="696">
                  <c:v>0.69650000000000001</c:v>
                </c:pt>
                <c:pt idx="697">
                  <c:v>0.69750000000000001</c:v>
                </c:pt>
                <c:pt idx="698">
                  <c:v>0.69850000000000001</c:v>
                </c:pt>
                <c:pt idx="699">
                  <c:v>0.69950000000000001</c:v>
                </c:pt>
                <c:pt idx="700">
                  <c:v>0.70050000000000001</c:v>
                </c:pt>
                <c:pt idx="701">
                  <c:v>0.70150000000000001</c:v>
                </c:pt>
                <c:pt idx="702">
                  <c:v>0.70250000000000001</c:v>
                </c:pt>
                <c:pt idx="703">
                  <c:v>0.70350000000000001</c:v>
                </c:pt>
                <c:pt idx="704">
                  <c:v>0.7044999999999999</c:v>
                </c:pt>
                <c:pt idx="705">
                  <c:v>0.7054999999999999</c:v>
                </c:pt>
                <c:pt idx="706">
                  <c:v>0.70649999999999991</c:v>
                </c:pt>
                <c:pt idx="707">
                  <c:v>0.70749999999999991</c:v>
                </c:pt>
                <c:pt idx="708">
                  <c:v>0.70849999999999991</c:v>
                </c:pt>
                <c:pt idx="709">
                  <c:v>0.70949999999999991</c:v>
                </c:pt>
                <c:pt idx="710">
                  <c:v>0.71049999999999991</c:v>
                </c:pt>
                <c:pt idx="711">
                  <c:v>0.71149999999999991</c:v>
                </c:pt>
                <c:pt idx="712">
                  <c:v>0.71249999999999991</c:v>
                </c:pt>
                <c:pt idx="713">
                  <c:v>0.71349999999999991</c:v>
                </c:pt>
                <c:pt idx="714">
                  <c:v>0.71449999999999991</c:v>
                </c:pt>
                <c:pt idx="715">
                  <c:v>0.71549999999999991</c:v>
                </c:pt>
                <c:pt idx="716">
                  <c:v>0.71649999999999991</c:v>
                </c:pt>
                <c:pt idx="717">
                  <c:v>0.71749999999999992</c:v>
                </c:pt>
                <c:pt idx="718">
                  <c:v>0.71849999999999992</c:v>
                </c:pt>
                <c:pt idx="719">
                  <c:v>0.71949999999999992</c:v>
                </c:pt>
                <c:pt idx="720">
                  <c:v>0.72049999999999992</c:v>
                </c:pt>
                <c:pt idx="721">
                  <c:v>0.72149999999999992</c:v>
                </c:pt>
                <c:pt idx="722">
                  <c:v>0.72249999999999992</c:v>
                </c:pt>
                <c:pt idx="723">
                  <c:v>0.72349999999999992</c:v>
                </c:pt>
                <c:pt idx="724">
                  <c:v>0.72449999999999992</c:v>
                </c:pt>
                <c:pt idx="725">
                  <c:v>0.72549999999999992</c:v>
                </c:pt>
                <c:pt idx="726">
                  <c:v>0.72649999999999992</c:v>
                </c:pt>
                <c:pt idx="727">
                  <c:v>0.72749999999999992</c:v>
                </c:pt>
                <c:pt idx="728">
                  <c:v>0.72849999999999993</c:v>
                </c:pt>
                <c:pt idx="729">
                  <c:v>0.72949999999999993</c:v>
                </c:pt>
                <c:pt idx="730">
                  <c:v>0.73049999999999993</c:v>
                </c:pt>
                <c:pt idx="731">
                  <c:v>0.73149999999999993</c:v>
                </c:pt>
                <c:pt idx="732">
                  <c:v>0.73249999999999993</c:v>
                </c:pt>
                <c:pt idx="733">
                  <c:v>0.73349999999999993</c:v>
                </c:pt>
                <c:pt idx="734">
                  <c:v>0.73449999999999993</c:v>
                </c:pt>
                <c:pt idx="735">
                  <c:v>0.73549999999999993</c:v>
                </c:pt>
                <c:pt idx="736">
                  <c:v>0.73649999999999993</c:v>
                </c:pt>
                <c:pt idx="737">
                  <c:v>0.73749999999999993</c:v>
                </c:pt>
                <c:pt idx="738">
                  <c:v>0.73849999999999993</c:v>
                </c:pt>
                <c:pt idx="739">
                  <c:v>0.73949999999999994</c:v>
                </c:pt>
                <c:pt idx="740">
                  <c:v>0.74049999999999994</c:v>
                </c:pt>
                <c:pt idx="741">
                  <c:v>0.74149999999999994</c:v>
                </c:pt>
                <c:pt idx="742">
                  <c:v>0.74249999999999994</c:v>
                </c:pt>
                <c:pt idx="743">
                  <c:v>0.74349999999999994</c:v>
                </c:pt>
                <c:pt idx="744">
                  <c:v>0.74449999999999994</c:v>
                </c:pt>
                <c:pt idx="745">
                  <c:v>0.74549999999999994</c:v>
                </c:pt>
                <c:pt idx="746">
                  <c:v>0.74649999999999994</c:v>
                </c:pt>
                <c:pt idx="747">
                  <c:v>0.74749999999999994</c:v>
                </c:pt>
                <c:pt idx="748">
                  <c:v>0.74849999999999994</c:v>
                </c:pt>
                <c:pt idx="749">
                  <c:v>0.74949999999999994</c:v>
                </c:pt>
                <c:pt idx="750">
                  <c:v>0.75049999999999994</c:v>
                </c:pt>
                <c:pt idx="751">
                  <c:v>0.75149999999999995</c:v>
                </c:pt>
                <c:pt idx="752">
                  <c:v>0.75249999999999995</c:v>
                </c:pt>
                <c:pt idx="753">
                  <c:v>0.75349999999999995</c:v>
                </c:pt>
                <c:pt idx="754">
                  <c:v>0.75449999999999995</c:v>
                </c:pt>
                <c:pt idx="755">
                  <c:v>0.75549999999999995</c:v>
                </c:pt>
                <c:pt idx="756">
                  <c:v>0.75649999999999995</c:v>
                </c:pt>
                <c:pt idx="757">
                  <c:v>0.75749999999999995</c:v>
                </c:pt>
                <c:pt idx="758">
                  <c:v>0.75849999999999995</c:v>
                </c:pt>
                <c:pt idx="759">
                  <c:v>0.75949999999999995</c:v>
                </c:pt>
                <c:pt idx="760">
                  <c:v>0.76049999999999995</c:v>
                </c:pt>
                <c:pt idx="761">
                  <c:v>0.76149999999999995</c:v>
                </c:pt>
                <c:pt idx="762">
                  <c:v>0.76249999999999996</c:v>
                </c:pt>
                <c:pt idx="763">
                  <c:v>0.76349999999999996</c:v>
                </c:pt>
                <c:pt idx="764">
                  <c:v>0.76449999999999996</c:v>
                </c:pt>
                <c:pt idx="765">
                  <c:v>0.76549999999999996</c:v>
                </c:pt>
                <c:pt idx="766">
                  <c:v>0.76649999999999996</c:v>
                </c:pt>
                <c:pt idx="767">
                  <c:v>0.76749999999999996</c:v>
                </c:pt>
                <c:pt idx="768">
                  <c:v>0.76849999999999996</c:v>
                </c:pt>
                <c:pt idx="769">
                  <c:v>0.76949999999999996</c:v>
                </c:pt>
                <c:pt idx="770">
                  <c:v>0.77049999999999996</c:v>
                </c:pt>
                <c:pt idx="771">
                  <c:v>0.77149999999999996</c:v>
                </c:pt>
                <c:pt idx="772">
                  <c:v>0.77249999999999996</c:v>
                </c:pt>
                <c:pt idx="773">
                  <c:v>0.77349999999999997</c:v>
                </c:pt>
                <c:pt idx="774">
                  <c:v>0.77449999999999997</c:v>
                </c:pt>
                <c:pt idx="775">
                  <c:v>0.77549999999999997</c:v>
                </c:pt>
                <c:pt idx="776">
                  <c:v>0.77649999999999997</c:v>
                </c:pt>
                <c:pt idx="777">
                  <c:v>0.77749999999999997</c:v>
                </c:pt>
                <c:pt idx="778">
                  <c:v>0.77849999999999997</c:v>
                </c:pt>
                <c:pt idx="779">
                  <c:v>0.77949999999999997</c:v>
                </c:pt>
                <c:pt idx="780">
                  <c:v>0.78049999999999997</c:v>
                </c:pt>
                <c:pt idx="781">
                  <c:v>0.78149999999999997</c:v>
                </c:pt>
                <c:pt idx="782">
                  <c:v>0.78249999999999997</c:v>
                </c:pt>
                <c:pt idx="783">
                  <c:v>0.78349999999999997</c:v>
                </c:pt>
                <c:pt idx="784">
                  <c:v>0.78449999999999998</c:v>
                </c:pt>
                <c:pt idx="785">
                  <c:v>0.78549999999999998</c:v>
                </c:pt>
                <c:pt idx="786">
                  <c:v>0.78649999999999998</c:v>
                </c:pt>
                <c:pt idx="787">
                  <c:v>0.78749999999999998</c:v>
                </c:pt>
                <c:pt idx="788">
                  <c:v>0.78849999999999998</c:v>
                </c:pt>
                <c:pt idx="789">
                  <c:v>0.78949999999999998</c:v>
                </c:pt>
                <c:pt idx="790">
                  <c:v>0.79049999999999998</c:v>
                </c:pt>
                <c:pt idx="791">
                  <c:v>0.79149999999999998</c:v>
                </c:pt>
                <c:pt idx="792">
                  <c:v>0.79249999999999998</c:v>
                </c:pt>
                <c:pt idx="793">
                  <c:v>0.79349999999999998</c:v>
                </c:pt>
                <c:pt idx="794">
                  <c:v>0.79449999999999998</c:v>
                </c:pt>
                <c:pt idx="795">
                  <c:v>0.79549999999999998</c:v>
                </c:pt>
                <c:pt idx="796">
                  <c:v>0.79649999999999999</c:v>
                </c:pt>
                <c:pt idx="797">
                  <c:v>0.79749999999999999</c:v>
                </c:pt>
                <c:pt idx="798">
                  <c:v>0.79849999999999999</c:v>
                </c:pt>
                <c:pt idx="799">
                  <c:v>0.79949999999999999</c:v>
                </c:pt>
                <c:pt idx="800">
                  <c:v>0.80049999999999999</c:v>
                </c:pt>
                <c:pt idx="801">
                  <c:v>0.80149999999999999</c:v>
                </c:pt>
                <c:pt idx="802">
                  <c:v>0.80249999999999999</c:v>
                </c:pt>
                <c:pt idx="803">
                  <c:v>0.80349999999999999</c:v>
                </c:pt>
                <c:pt idx="804">
                  <c:v>0.80449999999999999</c:v>
                </c:pt>
                <c:pt idx="805">
                  <c:v>0.80549999999999999</c:v>
                </c:pt>
                <c:pt idx="806">
                  <c:v>0.80649999999999999</c:v>
                </c:pt>
                <c:pt idx="807">
                  <c:v>0.8075</c:v>
                </c:pt>
                <c:pt idx="808">
                  <c:v>0.8085</c:v>
                </c:pt>
                <c:pt idx="809">
                  <c:v>0.8095</c:v>
                </c:pt>
                <c:pt idx="810">
                  <c:v>0.8105</c:v>
                </c:pt>
                <c:pt idx="811">
                  <c:v>0.8115</c:v>
                </c:pt>
                <c:pt idx="812">
                  <c:v>0.8125</c:v>
                </c:pt>
                <c:pt idx="813">
                  <c:v>0.8135</c:v>
                </c:pt>
                <c:pt idx="814">
                  <c:v>0.8145</c:v>
                </c:pt>
                <c:pt idx="815">
                  <c:v>0.8155</c:v>
                </c:pt>
                <c:pt idx="816">
                  <c:v>0.8165</c:v>
                </c:pt>
                <c:pt idx="817">
                  <c:v>0.8175</c:v>
                </c:pt>
                <c:pt idx="818">
                  <c:v>0.81850000000000001</c:v>
                </c:pt>
                <c:pt idx="819">
                  <c:v>0.81950000000000001</c:v>
                </c:pt>
                <c:pt idx="820">
                  <c:v>0.82050000000000001</c:v>
                </c:pt>
                <c:pt idx="821">
                  <c:v>0.82150000000000001</c:v>
                </c:pt>
                <c:pt idx="822">
                  <c:v>0.82250000000000001</c:v>
                </c:pt>
                <c:pt idx="823">
                  <c:v>0.82350000000000001</c:v>
                </c:pt>
                <c:pt idx="824">
                  <c:v>0.82450000000000001</c:v>
                </c:pt>
                <c:pt idx="825">
                  <c:v>0.82550000000000001</c:v>
                </c:pt>
                <c:pt idx="826">
                  <c:v>0.82650000000000001</c:v>
                </c:pt>
                <c:pt idx="827">
                  <c:v>0.82750000000000001</c:v>
                </c:pt>
                <c:pt idx="828">
                  <c:v>0.82850000000000001</c:v>
                </c:pt>
                <c:pt idx="829">
                  <c:v>0.82950000000000002</c:v>
                </c:pt>
                <c:pt idx="830">
                  <c:v>0.83050000000000002</c:v>
                </c:pt>
                <c:pt idx="831">
                  <c:v>0.83150000000000002</c:v>
                </c:pt>
                <c:pt idx="832">
                  <c:v>0.83250000000000002</c:v>
                </c:pt>
                <c:pt idx="833">
                  <c:v>0.83349999999999991</c:v>
                </c:pt>
                <c:pt idx="834">
                  <c:v>0.83449999999999991</c:v>
                </c:pt>
                <c:pt idx="835">
                  <c:v>0.83549999999999991</c:v>
                </c:pt>
                <c:pt idx="836">
                  <c:v>0.83649999999999991</c:v>
                </c:pt>
                <c:pt idx="837">
                  <c:v>0.83749999999999991</c:v>
                </c:pt>
                <c:pt idx="838">
                  <c:v>0.83849999999999991</c:v>
                </c:pt>
                <c:pt idx="839">
                  <c:v>0.83949999999999991</c:v>
                </c:pt>
                <c:pt idx="840">
                  <c:v>0.84049999999999991</c:v>
                </c:pt>
                <c:pt idx="841">
                  <c:v>0.84149999999999991</c:v>
                </c:pt>
                <c:pt idx="842">
                  <c:v>0.84249999999999992</c:v>
                </c:pt>
                <c:pt idx="843">
                  <c:v>0.84349999999999992</c:v>
                </c:pt>
                <c:pt idx="844">
                  <c:v>0.84449999999999992</c:v>
                </c:pt>
                <c:pt idx="845">
                  <c:v>0.84549999999999992</c:v>
                </c:pt>
                <c:pt idx="846">
                  <c:v>0.84649999999999992</c:v>
                </c:pt>
                <c:pt idx="847">
                  <c:v>0.84749999999999992</c:v>
                </c:pt>
                <c:pt idx="848">
                  <c:v>0.84849999999999992</c:v>
                </c:pt>
                <c:pt idx="849">
                  <c:v>0.84949999999999992</c:v>
                </c:pt>
                <c:pt idx="850">
                  <c:v>0.85049999999999992</c:v>
                </c:pt>
                <c:pt idx="851">
                  <c:v>0.85149999999999992</c:v>
                </c:pt>
                <c:pt idx="852">
                  <c:v>0.85249999999999992</c:v>
                </c:pt>
                <c:pt idx="853">
                  <c:v>0.85349999999999993</c:v>
                </c:pt>
                <c:pt idx="854">
                  <c:v>0.85449999999999993</c:v>
                </c:pt>
                <c:pt idx="855">
                  <c:v>0.85549999999999993</c:v>
                </c:pt>
                <c:pt idx="856">
                  <c:v>0.85649999999999993</c:v>
                </c:pt>
                <c:pt idx="857">
                  <c:v>0.85749999999999993</c:v>
                </c:pt>
                <c:pt idx="858">
                  <c:v>0.85849999999999993</c:v>
                </c:pt>
                <c:pt idx="859">
                  <c:v>0.85949999999999993</c:v>
                </c:pt>
                <c:pt idx="860">
                  <c:v>0.86049999999999993</c:v>
                </c:pt>
                <c:pt idx="861">
                  <c:v>0.86149999999999993</c:v>
                </c:pt>
                <c:pt idx="862">
                  <c:v>0.86249999999999993</c:v>
                </c:pt>
                <c:pt idx="863">
                  <c:v>0.86349999999999993</c:v>
                </c:pt>
                <c:pt idx="864">
                  <c:v>0.86449999999999994</c:v>
                </c:pt>
                <c:pt idx="865">
                  <c:v>0.86549999999999994</c:v>
                </c:pt>
                <c:pt idx="866">
                  <c:v>0.86649999999999994</c:v>
                </c:pt>
                <c:pt idx="867">
                  <c:v>0.86749999999999994</c:v>
                </c:pt>
                <c:pt idx="868">
                  <c:v>0.86849999999999994</c:v>
                </c:pt>
                <c:pt idx="869">
                  <c:v>0.86949999999999994</c:v>
                </c:pt>
                <c:pt idx="870">
                  <c:v>0.87049999999999994</c:v>
                </c:pt>
                <c:pt idx="871">
                  <c:v>0.87149999999999994</c:v>
                </c:pt>
                <c:pt idx="872">
                  <c:v>0.87249999999999994</c:v>
                </c:pt>
                <c:pt idx="873">
                  <c:v>0.87349999999999994</c:v>
                </c:pt>
                <c:pt idx="874">
                  <c:v>0.87449999999999994</c:v>
                </c:pt>
                <c:pt idx="875">
                  <c:v>0.87549999999999994</c:v>
                </c:pt>
                <c:pt idx="876">
                  <c:v>0.87649999999999995</c:v>
                </c:pt>
                <c:pt idx="877">
                  <c:v>0.87749999999999995</c:v>
                </c:pt>
                <c:pt idx="878">
                  <c:v>0.87849999999999995</c:v>
                </c:pt>
                <c:pt idx="879">
                  <c:v>0.87949999999999995</c:v>
                </c:pt>
                <c:pt idx="880">
                  <c:v>0.88049999999999995</c:v>
                </c:pt>
                <c:pt idx="881">
                  <c:v>0.88149999999999995</c:v>
                </c:pt>
                <c:pt idx="882">
                  <c:v>0.88249999999999995</c:v>
                </c:pt>
                <c:pt idx="883">
                  <c:v>0.88349999999999995</c:v>
                </c:pt>
                <c:pt idx="884">
                  <c:v>0.88449999999999995</c:v>
                </c:pt>
                <c:pt idx="885">
                  <c:v>0.88549999999999995</c:v>
                </c:pt>
                <c:pt idx="886">
                  <c:v>0.88649999999999995</c:v>
                </c:pt>
                <c:pt idx="887">
                  <c:v>0.88749999999999996</c:v>
                </c:pt>
                <c:pt idx="888">
                  <c:v>0.88849999999999996</c:v>
                </c:pt>
                <c:pt idx="889">
                  <c:v>0.88949999999999996</c:v>
                </c:pt>
                <c:pt idx="890">
                  <c:v>0.89049999999999996</c:v>
                </c:pt>
                <c:pt idx="891">
                  <c:v>0.89149999999999996</c:v>
                </c:pt>
                <c:pt idx="892">
                  <c:v>0.89249999999999996</c:v>
                </c:pt>
                <c:pt idx="893">
                  <c:v>0.89349999999999996</c:v>
                </c:pt>
                <c:pt idx="894">
                  <c:v>0.89449999999999996</c:v>
                </c:pt>
                <c:pt idx="895">
                  <c:v>0.89549999999999996</c:v>
                </c:pt>
                <c:pt idx="896">
                  <c:v>0.89649999999999996</c:v>
                </c:pt>
                <c:pt idx="897">
                  <c:v>0.89749999999999996</c:v>
                </c:pt>
                <c:pt idx="898">
                  <c:v>0.89849999999999997</c:v>
                </c:pt>
                <c:pt idx="899">
                  <c:v>0.89949999999999997</c:v>
                </c:pt>
                <c:pt idx="900">
                  <c:v>0.90049999999999997</c:v>
                </c:pt>
                <c:pt idx="901">
                  <c:v>0.90149999999999997</c:v>
                </c:pt>
                <c:pt idx="902">
                  <c:v>0.90249999999999997</c:v>
                </c:pt>
                <c:pt idx="903">
                  <c:v>0.90349999999999997</c:v>
                </c:pt>
                <c:pt idx="904">
                  <c:v>0.90449999999999997</c:v>
                </c:pt>
                <c:pt idx="905">
                  <c:v>0.90549999999999997</c:v>
                </c:pt>
                <c:pt idx="906">
                  <c:v>0.90649999999999997</c:v>
                </c:pt>
                <c:pt idx="907">
                  <c:v>0.90749999999999997</c:v>
                </c:pt>
                <c:pt idx="908">
                  <c:v>0.90849999999999997</c:v>
                </c:pt>
                <c:pt idx="909">
                  <c:v>0.90949999999999998</c:v>
                </c:pt>
                <c:pt idx="910">
                  <c:v>0.91049999999999998</c:v>
                </c:pt>
                <c:pt idx="911">
                  <c:v>0.91149999999999998</c:v>
                </c:pt>
                <c:pt idx="912">
                  <c:v>0.91249999999999998</c:v>
                </c:pt>
                <c:pt idx="913">
                  <c:v>0.91349999999999998</c:v>
                </c:pt>
                <c:pt idx="914">
                  <c:v>0.91449999999999998</c:v>
                </c:pt>
                <c:pt idx="915">
                  <c:v>0.91549999999999998</c:v>
                </c:pt>
                <c:pt idx="916">
                  <c:v>0.91649999999999998</c:v>
                </c:pt>
                <c:pt idx="917">
                  <c:v>0.91749999999999998</c:v>
                </c:pt>
                <c:pt idx="918">
                  <c:v>0.91849999999999998</c:v>
                </c:pt>
                <c:pt idx="919">
                  <c:v>0.91949999999999998</c:v>
                </c:pt>
                <c:pt idx="920">
                  <c:v>0.92049999999999998</c:v>
                </c:pt>
                <c:pt idx="921">
                  <c:v>0.92149999999999999</c:v>
                </c:pt>
                <c:pt idx="922">
                  <c:v>0.92249999999999999</c:v>
                </c:pt>
                <c:pt idx="923">
                  <c:v>0.92349999999999999</c:v>
                </c:pt>
                <c:pt idx="924">
                  <c:v>0.92449999999999999</c:v>
                </c:pt>
                <c:pt idx="925">
                  <c:v>0.92549999999999999</c:v>
                </c:pt>
                <c:pt idx="926">
                  <c:v>0.92649999999999999</c:v>
                </c:pt>
                <c:pt idx="927">
                  <c:v>0.92749999999999999</c:v>
                </c:pt>
                <c:pt idx="928">
                  <c:v>0.92849999999999999</c:v>
                </c:pt>
                <c:pt idx="929">
                  <c:v>0.92949999999999999</c:v>
                </c:pt>
                <c:pt idx="930">
                  <c:v>0.93049999999999999</c:v>
                </c:pt>
                <c:pt idx="931">
                  <c:v>0.93149999999999999</c:v>
                </c:pt>
                <c:pt idx="932">
                  <c:v>0.9325</c:v>
                </c:pt>
                <c:pt idx="933">
                  <c:v>0.9335</c:v>
                </c:pt>
                <c:pt idx="934">
                  <c:v>0.9345</c:v>
                </c:pt>
                <c:pt idx="935">
                  <c:v>0.9355</c:v>
                </c:pt>
                <c:pt idx="936">
                  <c:v>0.9365</c:v>
                </c:pt>
                <c:pt idx="937">
                  <c:v>0.9375</c:v>
                </c:pt>
                <c:pt idx="938">
                  <c:v>0.9385</c:v>
                </c:pt>
                <c:pt idx="939">
                  <c:v>0.9395</c:v>
                </c:pt>
                <c:pt idx="940">
                  <c:v>0.9405</c:v>
                </c:pt>
                <c:pt idx="941">
                  <c:v>0.9415</c:v>
                </c:pt>
                <c:pt idx="942">
                  <c:v>0.9425</c:v>
                </c:pt>
                <c:pt idx="943">
                  <c:v>0.94350000000000001</c:v>
                </c:pt>
                <c:pt idx="944">
                  <c:v>0.94450000000000001</c:v>
                </c:pt>
                <c:pt idx="945">
                  <c:v>0.94550000000000001</c:v>
                </c:pt>
                <c:pt idx="946">
                  <c:v>0.94650000000000001</c:v>
                </c:pt>
                <c:pt idx="947">
                  <c:v>0.94750000000000001</c:v>
                </c:pt>
                <c:pt idx="948">
                  <c:v>0.94850000000000001</c:v>
                </c:pt>
                <c:pt idx="949">
                  <c:v>0.94950000000000001</c:v>
                </c:pt>
                <c:pt idx="950">
                  <c:v>0.95050000000000001</c:v>
                </c:pt>
                <c:pt idx="951">
                  <c:v>0.95150000000000001</c:v>
                </c:pt>
                <c:pt idx="952">
                  <c:v>0.95250000000000001</c:v>
                </c:pt>
                <c:pt idx="953">
                  <c:v>0.95350000000000001</c:v>
                </c:pt>
                <c:pt idx="954">
                  <c:v>0.95450000000000002</c:v>
                </c:pt>
                <c:pt idx="955">
                  <c:v>0.95550000000000002</c:v>
                </c:pt>
                <c:pt idx="956">
                  <c:v>0.95650000000000002</c:v>
                </c:pt>
                <c:pt idx="957">
                  <c:v>0.95750000000000002</c:v>
                </c:pt>
                <c:pt idx="958">
                  <c:v>0.95850000000000002</c:v>
                </c:pt>
                <c:pt idx="959">
                  <c:v>0.95950000000000002</c:v>
                </c:pt>
                <c:pt idx="960">
                  <c:v>0.96049999999999991</c:v>
                </c:pt>
                <c:pt idx="961">
                  <c:v>0.96149999999999991</c:v>
                </c:pt>
                <c:pt idx="962">
                  <c:v>0.96249999999999991</c:v>
                </c:pt>
                <c:pt idx="963">
                  <c:v>0.96349999999999991</c:v>
                </c:pt>
                <c:pt idx="964">
                  <c:v>0.96449999999999991</c:v>
                </c:pt>
                <c:pt idx="965">
                  <c:v>0.96549999999999991</c:v>
                </c:pt>
                <c:pt idx="966">
                  <c:v>0.96649999999999991</c:v>
                </c:pt>
                <c:pt idx="967">
                  <c:v>0.96749999999999992</c:v>
                </c:pt>
                <c:pt idx="968">
                  <c:v>0.96849999999999992</c:v>
                </c:pt>
                <c:pt idx="969">
                  <c:v>0.96949999999999992</c:v>
                </c:pt>
                <c:pt idx="970">
                  <c:v>0.97049999999999992</c:v>
                </c:pt>
                <c:pt idx="971">
                  <c:v>0.97149999999999992</c:v>
                </c:pt>
                <c:pt idx="972">
                  <c:v>0.97249999999999992</c:v>
                </c:pt>
                <c:pt idx="973">
                  <c:v>0.97349999999999992</c:v>
                </c:pt>
                <c:pt idx="974">
                  <c:v>0.97449999999999992</c:v>
                </c:pt>
                <c:pt idx="975">
                  <c:v>0.97549999999999992</c:v>
                </c:pt>
                <c:pt idx="976">
                  <c:v>0.97649999999999992</c:v>
                </c:pt>
                <c:pt idx="977">
                  <c:v>0.97749999999999992</c:v>
                </c:pt>
                <c:pt idx="978">
                  <c:v>0.97849999999999993</c:v>
                </c:pt>
                <c:pt idx="979">
                  <c:v>0.97949999999999993</c:v>
                </c:pt>
                <c:pt idx="980">
                  <c:v>0.98049999999999993</c:v>
                </c:pt>
                <c:pt idx="981">
                  <c:v>0.98149999999999993</c:v>
                </c:pt>
                <c:pt idx="982">
                  <c:v>0.98249999999999993</c:v>
                </c:pt>
                <c:pt idx="983">
                  <c:v>0.98349999999999993</c:v>
                </c:pt>
                <c:pt idx="984">
                  <c:v>0.98449999999999993</c:v>
                </c:pt>
                <c:pt idx="985">
                  <c:v>0.98549999999999993</c:v>
                </c:pt>
                <c:pt idx="986">
                  <c:v>0.98649999999999993</c:v>
                </c:pt>
                <c:pt idx="987">
                  <c:v>0.98749999999999993</c:v>
                </c:pt>
                <c:pt idx="988">
                  <c:v>0.98849999999999993</c:v>
                </c:pt>
                <c:pt idx="989">
                  <c:v>0.98949999999999994</c:v>
                </c:pt>
                <c:pt idx="990">
                  <c:v>0.99049999999999994</c:v>
                </c:pt>
                <c:pt idx="991">
                  <c:v>0.99149999999999994</c:v>
                </c:pt>
                <c:pt idx="992">
                  <c:v>0.99249999999999994</c:v>
                </c:pt>
                <c:pt idx="993">
                  <c:v>0.99349999999999994</c:v>
                </c:pt>
                <c:pt idx="994">
                  <c:v>0.99449999999999994</c:v>
                </c:pt>
                <c:pt idx="995">
                  <c:v>0.99549999999999994</c:v>
                </c:pt>
                <c:pt idx="996">
                  <c:v>0.99649999999999994</c:v>
                </c:pt>
                <c:pt idx="997">
                  <c:v>0.99749999999999994</c:v>
                </c:pt>
                <c:pt idx="998">
                  <c:v>0.99849999999999994</c:v>
                </c:pt>
                <c:pt idx="999">
                  <c:v>0.99949999999999994</c:v>
                </c:pt>
              </c:numCache>
            </c:numRef>
          </c:yVal>
          <c:smooth val="0"/>
          <c:extLst>
            <c:ext xmlns:c16="http://schemas.microsoft.com/office/drawing/2014/chart" uri="{C3380CC4-5D6E-409C-BE32-E72D297353CC}">
              <c16:uniqueId val="{00000001-2C7E-40F5-98C0-72B39BB61251}"/>
            </c:ext>
          </c:extLst>
        </c:ser>
        <c:dLbls>
          <c:showLegendKey val="0"/>
          <c:showVal val="0"/>
          <c:showCatName val="0"/>
          <c:showSerName val="0"/>
          <c:showPercent val="0"/>
          <c:showBubbleSize val="0"/>
        </c:dLbls>
        <c:axId val="578853455"/>
        <c:axId val="578846735"/>
      </c:scatterChart>
      <c:valAx>
        <c:axId val="578853455"/>
        <c:scaling>
          <c:orientation val="minMax"/>
          <c:max val="150000"/>
          <c:min val="-350000"/>
        </c:scaling>
        <c:delete val="0"/>
        <c:axPos val="b"/>
        <c:majorGridlines/>
        <c:title>
          <c:tx>
            <c:rich>
              <a:bodyPr/>
              <a:lstStyle/>
              <a:p>
                <a:pPr>
                  <a:defRPr sz="1000" b="0"/>
                </a:pPr>
                <a:r>
                  <a:rPr lang="en-US"/>
                  <a:t>Profit</a:t>
                </a:r>
              </a:p>
            </c:rich>
          </c:tx>
          <c:overlay val="0"/>
        </c:title>
        <c:numFmt formatCode="_(* #,##0.00_);_(* \(#,##0.00\);_(* &quot;-&quot;??_);_(@_)" sourceLinked="1"/>
        <c:majorTickMark val="out"/>
        <c:minorTickMark val="none"/>
        <c:tickLblPos val="nextTo"/>
        <c:spPr>
          <a:ln>
            <a:solidFill>
              <a:srgbClr val="000000"/>
            </a:solidFill>
            <a:prstDash val="solid"/>
          </a:ln>
        </c:spPr>
        <c:txPr>
          <a:bodyPr rot="0" vert="horz"/>
          <a:lstStyle/>
          <a:p>
            <a:pPr>
              <a:defRPr sz="800" b="0" i="0"/>
            </a:pPr>
            <a:endParaRPr lang="en-US"/>
          </a:p>
        </c:txPr>
        <c:crossAx val="578846735"/>
        <c:crossesAt val="0"/>
        <c:crossBetween val="midCat"/>
        <c:majorUnit val="50000"/>
      </c:valAx>
      <c:valAx>
        <c:axId val="578846735"/>
        <c:scaling>
          <c:orientation val="minMax"/>
          <c:max val="1"/>
          <c:min val="0"/>
        </c:scaling>
        <c:delete val="0"/>
        <c:axPos val="l"/>
        <c:majorGridlines/>
        <c:title>
          <c:tx>
            <c:rich>
              <a:bodyPr/>
              <a:lstStyle/>
              <a:p>
                <a:pPr>
                  <a:defRPr sz="1000" b="0"/>
                </a:pPr>
                <a:r>
                  <a:rPr lang="en-US"/>
                  <a:t>Cumulative Relative Frequency</a:t>
                </a:r>
              </a:p>
            </c:rich>
          </c:tx>
          <c:overlay val="0"/>
        </c:title>
        <c:numFmt formatCode="0.0" sourceLinked="0"/>
        <c:majorTickMark val="out"/>
        <c:minorTickMark val="none"/>
        <c:tickLblPos val="nextTo"/>
        <c:spPr>
          <a:ln>
            <a:solidFill>
              <a:srgbClr val="000000"/>
            </a:solidFill>
            <a:prstDash val="solid"/>
          </a:ln>
        </c:spPr>
        <c:txPr>
          <a:bodyPr/>
          <a:lstStyle/>
          <a:p>
            <a:pPr>
              <a:defRPr sz="800" b="0" i="0"/>
            </a:pPr>
            <a:endParaRPr lang="en-US"/>
          </a:p>
        </c:txPr>
        <c:crossAx val="578853455"/>
        <c:crossesAt val="-350000"/>
        <c:crossBetween val="midCat"/>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Cumulative Chart For 1000 Trials</a:t>
            </a:r>
          </a:p>
        </c:rich>
      </c:tx>
      <c:overlay val="0"/>
    </c:title>
    <c:autoTitleDeleted val="0"/>
    <c:plotArea>
      <c:layout/>
      <c:scatterChart>
        <c:scatterStyle val="lineMarker"/>
        <c:varyColors val="0"/>
        <c:ser>
          <c:idx val="0"/>
          <c:order val="0"/>
          <c:spPr>
            <a:ln w="25400">
              <a:solidFill>
                <a:srgbClr val="000000"/>
              </a:solidFill>
              <a:prstDash val="solid"/>
            </a:ln>
          </c:spPr>
          <c:marker>
            <c:symbol val="none"/>
          </c:marker>
          <c:xVal>
            <c:numRef>
              <c:f>'SimVoi.2 Univariate Summary'!$U$2:$U$1001</c:f>
              <c:numCache>
                <c:formatCode>_(* #,##0.00_);_(* \(#,##0.00\);_(* "-"??_);_(@_)</c:formatCode>
                <c:ptCount val="1000"/>
                <c:pt idx="0">
                  <c:v>5062</c:v>
                </c:pt>
                <c:pt idx="1">
                  <c:v>5112</c:v>
                </c:pt>
                <c:pt idx="2">
                  <c:v>5219</c:v>
                </c:pt>
                <c:pt idx="3">
                  <c:v>5295</c:v>
                </c:pt>
                <c:pt idx="4">
                  <c:v>5337</c:v>
                </c:pt>
                <c:pt idx="5">
                  <c:v>5377</c:v>
                </c:pt>
                <c:pt idx="6">
                  <c:v>5398</c:v>
                </c:pt>
                <c:pt idx="7">
                  <c:v>5448</c:v>
                </c:pt>
                <c:pt idx="8">
                  <c:v>5525</c:v>
                </c:pt>
                <c:pt idx="9">
                  <c:v>5580</c:v>
                </c:pt>
                <c:pt idx="10">
                  <c:v>5590</c:v>
                </c:pt>
                <c:pt idx="11">
                  <c:v>5679</c:v>
                </c:pt>
                <c:pt idx="12">
                  <c:v>5711</c:v>
                </c:pt>
                <c:pt idx="13">
                  <c:v>5740</c:v>
                </c:pt>
                <c:pt idx="14">
                  <c:v>5759</c:v>
                </c:pt>
                <c:pt idx="15">
                  <c:v>5775</c:v>
                </c:pt>
                <c:pt idx="16">
                  <c:v>5784</c:v>
                </c:pt>
                <c:pt idx="17">
                  <c:v>5812</c:v>
                </c:pt>
                <c:pt idx="18">
                  <c:v>5857</c:v>
                </c:pt>
                <c:pt idx="19">
                  <c:v>5865</c:v>
                </c:pt>
                <c:pt idx="20">
                  <c:v>5956</c:v>
                </c:pt>
                <c:pt idx="21">
                  <c:v>6002</c:v>
                </c:pt>
                <c:pt idx="22">
                  <c:v>6053</c:v>
                </c:pt>
                <c:pt idx="23">
                  <c:v>6054</c:v>
                </c:pt>
                <c:pt idx="24">
                  <c:v>6063</c:v>
                </c:pt>
                <c:pt idx="25">
                  <c:v>6085</c:v>
                </c:pt>
                <c:pt idx="26">
                  <c:v>6167</c:v>
                </c:pt>
                <c:pt idx="27">
                  <c:v>6168</c:v>
                </c:pt>
                <c:pt idx="28">
                  <c:v>6337</c:v>
                </c:pt>
                <c:pt idx="29">
                  <c:v>6394</c:v>
                </c:pt>
                <c:pt idx="30">
                  <c:v>6424</c:v>
                </c:pt>
                <c:pt idx="31">
                  <c:v>6428</c:v>
                </c:pt>
                <c:pt idx="32">
                  <c:v>6429</c:v>
                </c:pt>
                <c:pt idx="33">
                  <c:v>6432</c:v>
                </c:pt>
                <c:pt idx="34">
                  <c:v>6449</c:v>
                </c:pt>
                <c:pt idx="35">
                  <c:v>6469</c:v>
                </c:pt>
                <c:pt idx="36">
                  <c:v>6504</c:v>
                </c:pt>
                <c:pt idx="37">
                  <c:v>6512</c:v>
                </c:pt>
                <c:pt idx="38">
                  <c:v>6529</c:v>
                </c:pt>
                <c:pt idx="39">
                  <c:v>6598</c:v>
                </c:pt>
                <c:pt idx="40">
                  <c:v>6618</c:v>
                </c:pt>
                <c:pt idx="41">
                  <c:v>6643</c:v>
                </c:pt>
                <c:pt idx="42">
                  <c:v>6670</c:v>
                </c:pt>
                <c:pt idx="43">
                  <c:v>6703</c:v>
                </c:pt>
                <c:pt idx="44">
                  <c:v>6763</c:v>
                </c:pt>
                <c:pt idx="45">
                  <c:v>6776</c:v>
                </c:pt>
                <c:pt idx="46">
                  <c:v>6832</c:v>
                </c:pt>
                <c:pt idx="47">
                  <c:v>6854</c:v>
                </c:pt>
                <c:pt idx="48">
                  <c:v>6855</c:v>
                </c:pt>
                <c:pt idx="49">
                  <c:v>6890</c:v>
                </c:pt>
                <c:pt idx="50">
                  <c:v>6894</c:v>
                </c:pt>
                <c:pt idx="51">
                  <c:v>6922</c:v>
                </c:pt>
                <c:pt idx="52">
                  <c:v>6931</c:v>
                </c:pt>
                <c:pt idx="53">
                  <c:v>6981</c:v>
                </c:pt>
                <c:pt idx="54">
                  <c:v>7015</c:v>
                </c:pt>
                <c:pt idx="55">
                  <c:v>7052</c:v>
                </c:pt>
                <c:pt idx="56">
                  <c:v>7063</c:v>
                </c:pt>
                <c:pt idx="57">
                  <c:v>7074</c:v>
                </c:pt>
                <c:pt idx="58">
                  <c:v>7095</c:v>
                </c:pt>
                <c:pt idx="59">
                  <c:v>7099</c:v>
                </c:pt>
                <c:pt idx="60">
                  <c:v>7105</c:v>
                </c:pt>
                <c:pt idx="61">
                  <c:v>7114</c:v>
                </c:pt>
                <c:pt idx="62">
                  <c:v>7151</c:v>
                </c:pt>
                <c:pt idx="63">
                  <c:v>7169</c:v>
                </c:pt>
                <c:pt idx="64">
                  <c:v>7182</c:v>
                </c:pt>
                <c:pt idx="65">
                  <c:v>7186</c:v>
                </c:pt>
                <c:pt idx="66">
                  <c:v>7205</c:v>
                </c:pt>
                <c:pt idx="67">
                  <c:v>7235</c:v>
                </c:pt>
                <c:pt idx="68">
                  <c:v>7265</c:v>
                </c:pt>
                <c:pt idx="69">
                  <c:v>7304</c:v>
                </c:pt>
                <c:pt idx="70">
                  <c:v>7305</c:v>
                </c:pt>
                <c:pt idx="71">
                  <c:v>7307</c:v>
                </c:pt>
                <c:pt idx="72">
                  <c:v>7313</c:v>
                </c:pt>
                <c:pt idx="73">
                  <c:v>7350</c:v>
                </c:pt>
                <c:pt idx="74">
                  <c:v>7366</c:v>
                </c:pt>
                <c:pt idx="75">
                  <c:v>7373</c:v>
                </c:pt>
                <c:pt idx="76">
                  <c:v>7384</c:v>
                </c:pt>
                <c:pt idx="77">
                  <c:v>7409</c:v>
                </c:pt>
                <c:pt idx="78">
                  <c:v>7430</c:v>
                </c:pt>
                <c:pt idx="79">
                  <c:v>7453</c:v>
                </c:pt>
                <c:pt idx="80">
                  <c:v>7454</c:v>
                </c:pt>
                <c:pt idx="81">
                  <c:v>7462</c:v>
                </c:pt>
                <c:pt idx="82">
                  <c:v>7482</c:v>
                </c:pt>
                <c:pt idx="83">
                  <c:v>7493</c:v>
                </c:pt>
                <c:pt idx="84">
                  <c:v>7539</c:v>
                </c:pt>
                <c:pt idx="85">
                  <c:v>7549</c:v>
                </c:pt>
                <c:pt idx="86">
                  <c:v>7567</c:v>
                </c:pt>
                <c:pt idx="87">
                  <c:v>7578</c:v>
                </c:pt>
                <c:pt idx="88">
                  <c:v>7583</c:v>
                </c:pt>
                <c:pt idx="89">
                  <c:v>7590</c:v>
                </c:pt>
                <c:pt idx="90">
                  <c:v>7596</c:v>
                </c:pt>
                <c:pt idx="91">
                  <c:v>7618</c:v>
                </c:pt>
                <c:pt idx="92">
                  <c:v>7640</c:v>
                </c:pt>
                <c:pt idx="93">
                  <c:v>7657</c:v>
                </c:pt>
                <c:pt idx="94">
                  <c:v>7658</c:v>
                </c:pt>
                <c:pt idx="95">
                  <c:v>7659</c:v>
                </c:pt>
                <c:pt idx="96">
                  <c:v>7668</c:v>
                </c:pt>
                <c:pt idx="97">
                  <c:v>7679</c:v>
                </c:pt>
                <c:pt idx="98">
                  <c:v>7685</c:v>
                </c:pt>
                <c:pt idx="99">
                  <c:v>7718</c:v>
                </c:pt>
                <c:pt idx="100">
                  <c:v>7726</c:v>
                </c:pt>
                <c:pt idx="101">
                  <c:v>7729</c:v>
                </c:pt>
                <c:pt idx="102">
                  <c:v>7732</c:v>
                </c:pt>
                <c:pt idx="103">
                  <c:v>7748</c:v>
                </c:pt>
                <c:pt idx="104">
                  <c:v>7761</c:v>
                </c:pt>
                <c:pt idx="105">
                  <c:v>7777</c:v>
                </c:pt>
                <c:pt idx="106">
                  <c:v>7780</c:v>
                </c:pt>
                <c:pt idx="107">
                  <c:v>7813</c:v>
                </c:pt>
                <c:pt idx="108">
                  <c:v>7830</c:v>
                </c:pt>
                <c:pt idx="109">
                  <c:v>7837</c:v>
                </c:pt>
                <c:pt idx="110">
                  <c:v>7841</c:v>
                </c:pt>
                <c:pt idx="111">
                  <c:v>7842</c:v>
                </c:pt>
                <c:pt idx="112">
                  <c:v>7897</c:v>
                </c:pt>
                <c:pt idx="113">
                  <c:v>7903</c:v>
                </c:pt>
                <c:pt idx="114">
                  <c:v>7961</c:v>
                </c:pt>
                <c:pt idx="115">
                  <c:v>7971</c:v>
                </c:pt>
                <c:pt idx="116">
                  <c:v>7983</c:v>
                </c:pt>
                <c:pt idx="117">
                  <c:v>7986</c:v>
                </c:pt>
                <c:pt idx="118">
                  <c:v>8008</c:v>
                </c:pt>
                <c:pt idx="119">
                  <c:v>8033</c:v>
                </c:pt>
                <c:pt idx="120">
                  <c:v>8036</c:v>
                </c:pt>
                <c:pt idx="121">
                  <c:v>8048</c:v>
                </c:pt>
                <c:pt idx="122">
                  <c:v>8053</c:v>
                </c:pt>
                <c:pt idx="123">
                  <c:v>8059</c:v>
                </c:pt>
                <c:pt idx="124">
                  <c:v>8060</c:v>
                </c:pt>
                <c:pt idx="125">
                  <c:v>8081</c:v>
                </c:pt>
                <c:pt idx="126">
                  <c:v>8109</c:v>
                </c:pt>
                <c:pt idx="127">
                  <c:v>8111</c:v>
                </c:pt>
                <c:pt idx="128">
                  <c:v>8121</c:v>
                </c:pt>
                <c:pt idx="129">
                  <c:v>8129</c:v>
                </c:pt>
                <c:pt idx="130">
                  <c:v>8142</c:v>
                </c:pt>
                <c:pt idx="131">
                  <c:v>8149</c:v>
                </c:pt>
                <c:pt idx="132">
                  <c:v>8154</c:v>
                </c:pt>
                <c:pt idx="133">
                  <c:v>8162</c:v>
                </c:pt>
                <c:pt idx="134">
                  <c:v>8187</c:v>
                </c:pt>
                <c:pt idx="135">
                  <c:v>8201</c:v>
                </c:pt>
                <c:pt idx="136">
                  <c:v>8205</c:v>
                </c:pt>
                <c:pt idx="137">
                  <c:v>8208</c:v>
                </c:pt>
                <c:pt idx="138">
                  <c:v>8225</c:v>
                </c:pt>
                <c:pt idx="139">
                  <c:v>8235</c:v>
                </c:pt>
                <c:pt idx="140">
                  <c:v>8246</c:v>
                </c:pt>
                <c:pt idx="141">
                  <c:v>8252</c:v>
                </c:pt>
                <c:pt idx="142">
                  <c:v>8264</c:v>
                </c:pt>
                <c:pt idx="143">
                  <c:v>8274</c:v>
                </c:pt>
                <c:pt idx="144">
                  <c:v>8316</c:v>
                </c:pt>
                <c:pt idx="145">
                  <c:v>8327</c:v>
                </c:pt>
                <c:pt idx="146">
                  <c:v>8342</c:v>
                </c:pt>
                <c:pt idx="147">
                  <c:v>8343</c:v>
                </c:pt>
                <c:pt idx="148">
                  <c:v>8347</c:v>
                </c:pt>
                <c:pt idx="149">
                  <c:v>8349</c:v>
                </c:pt>
                <c:pt idx="150">
                  <c:v>8350</c:v>
                </c:pt>
                <c:pt idx="151">
                  <c:v>8394</c:v>
                </c:pt>
                <c:pt idx="152">
                  <c:v>8423</c:v>
                </c:pt>
                <c:pt idx="153">
                  <c:v>8424</c:v>
                </c:pt>
                <c:pt idx="154">
                  <c:v>8439</c:v>
                </c:pt>
                <c:pt idx="155">
                  <c:v>8445</c:v>
                </c:pt>
                <c:pt idx="156">
                  <c:v>8455</c:v>
                </c:pt>
                <c:pt idx="157">
                  <c:v>8458</c:v>
                </c:pt>
                <c:pt idx="158">
                  <c:v>8458</c:v>
                </c:pt>
                <c:pt idx="159">
                  <c:v>8466</c:v>
                </c:pt>
                <c:pt idx="160">
                  <c:v>8468</c:v>
                </c:pt>
                <c:pt idx="161">
                  <c:v>8486</c:v>
                </c:pt>
                <c:pt idx="162">
                  <c:v>8494</c:v>
                </c:pt>
                <c:pt idx="163">
                  <c:v>8495</c:v>
                </c:pt>
                <c:pt idx="164">
                  <c:v>8516</c:v>
                </c:pt>
                <c:pt idx="165">
                  <c:v>8552</c:v>
                </c:pt>
                <c:pt idx="166">
                  <c:v>8563</c:v>
                </c:pt>
                <c:pt idx="167">
                  <c:v>8568</c:v>
                </c:pt>
                <c:pt idx="168">
                  <c:v>8588</c:v>
                </c:pt>
                <c:pt idx="169">
                  <c:v>8599</c:v>
                </c:pt>
                <c:pt idx="170">
                  <c:v>8612</c:v>
                </c:pt>
                <c:pt idx="171">
                  <c:v>8618</c:v>
                </c:pt>
                <c:pt idx="172">
                  <c:v>8621</c:v>
                </c:pt>
                <c:pt idx="173">
                  <c:v>8641</c:v>
                </c:pt>
                <c:pt idx="174">
                  <c:v>8644</c:v>
                </c:pt>
                <c:pt idx="175">
                  <c:v>8657</c:v>
                </c:pt>
                <c:pt idx="176">
                  <c:v>8662</c:v>
                </c:pt>
                <c:pt idx="177">
                  <c:v>8674</c:v>
                </c:pt>
                <c:pt idx="178">
                  <c:v>8682</c:v>
                </c:pt>
                <c:pt idx="179">
                  <c:v>8684</c:v>
                </c:pt>
                <c:pt idx="180">
                  <c:v>8684</c:v>
                </c:pt>
                <c:pt idx="181">
                  <c:v>8689</c:v>
                </c:pt>
                <c:pt idx="182">
                  <c:v>8706</c:v>
                </c:pt>
                <c:pt idx="183">
                  <c:v>8717</c:v>
                </c:pt>
                <c:pt idx="184">
                  <c:v>8723</c:v>
                </c:pt>
                <c:pt idx="185">
                  <c:v>8736</c:v>
                </c:pt>
                <c:pt idx="186">
                  <c:v>8744</c:v>
                </c:pt>
                <c:pt idx="187">
                  <c:v>8768</c:v>
                </c:pt>
                <c:pt idx="188">
                  <c:v>8770</c:v>
                </c:pt>
                <c:pt idx="189">
                  <c:v>8781</c:v>
                </c:pt>
                <c:pt idx="190">
                  <c:v>8784</c:v>
                </c:pt>
                <c:pt idx="191">
                  <c:v>8785</c:v>
                </c:pt>
                <c:pt idx="192">
                  <c:v>8786</c:v>
                </c:pt>
                <c:pt idx="193">
                  <c:v>8791</c:v>
                </c:pt>
                <c:pt idx="194">
                  <c:v>8795</c:v>
                </c:pt>
                <c:pt idx="195">
                  <c:v>8799</c:v>
                </c:pt>
                <c:pt idx="196">
                  <c:v>8823</c:v>
                </c:pt>
                <c:pt idx="197">
                  <c:v>8846</c:v>
                </c:pt>
                <c:pt idx="198">
                  <c:v>8849</c:v>
                </c:pt>
                <c:pt idx="199">
                  <c:v>8852</c:v>
                </c:pt>
                <c:pt idx="200">
                  <c:v>8859</c:v>
                </c:pt>
                <c:pt idx="201">
                  <c:v>8863</c:v>
                </c:pt>
                <c:pt idx="202">
                  <c:v>8871</c:v>
                </c:pt>
                <c:pt idx="203">
                  <c:v>8900</c:v>
                </c:pt>
                <c:pt idx="204">
                  <c:v>8900</c:v>
                </c:pt>
                <c:pt idx="205">
                  <c:v>8909</c:v>
                </c:pt>
                <c:pt idx="206">
                  <c:v>8928</c:v>
                </c:pt>
                <c:pt idx="207">
                  <c:v>8928</c:v>
                </c:pt>
                <c:pt idx="208">
                  <c:v>8932</c:v>
                </c:pt>
                <c:pt idx="209">
                  <c:v>8938</c:v>
                </c:pt>
                <c:pt idx="210">
                  <c:v>8940</c:v>
                </c:pt>
                <c:pt idx="211">
                  <c:v>8942</c:v>
                </c:pt>
                <c:pt idx="212">
                  <c:v>8963</c:v>
                </c:pt>
                <c:pt idx="213">
                  <c:v>8964</c:v>
                </c:pt>
                <c:pt idx="214">
                  <c:v>8982</c:v>
                </c:pt>
                <c:pt idx="215">
                  <c:v>8994</c:v>
                </c:pt>
                <c:pt idx="216">
                  <c:v>9009</c:v>
                </c:pt>
                <c:pt idx="217">
                  <c:v>9018</c:v>
                </c:pt>
                <c:pt idx="218">
                  <c:v>9019</c:v>
                </c:pt>
                <c:pt idx="219">
                  <c:v>9027</c:v>
                </c:pt>
                <c:pt idx="220">
                  <c:v>9032</c:v>
                </c:pt>
                <c:pt idx="221">
                  <c:v>9054</c:v>
                </c:pt>
                <c:pt idx="222">
                  <c:v>9055</c:v>
                </c:pt>
                <c:pt idx="223">
                  <c:v>9065</c:v>
                </c:pt>
                <c:pt idx="224">
                  <c:v>9083</c:v>
                </c:pt>
                <c:pt idx="225">
                  <c:v>9086</c:v>
                </c:pt>
                <c:pt idx="226">
                  <c:v>9091</c:v>
                </c:pt>
                <c:pt idx="227">
                  <c:v>9103</c:v>
                </c:pt>
                <c:pt idx="228">
                  <c:v>9110</c:v>
                </c:pt>
                <c:pt idx="229">
                  <c:v>9111</c:v>
                </c:pt>
                <c:pt idx="230">
                  <c:v>9118</c:v>
                </c:pt>
                <c:pt idx="231">
                  <c:v>9122</c:v>
                </c:pt>
                <c:pt idx="232">
                  <c:v>9131</c:v>
                </c:pt>
                <c:pt idx="233">
                  <c:v>9133</c:v>
                </c:pt>
                <c:pt idx="234">
                  <c:v>9143</c:v>
                </c:pt>
                <c:pt idx="235">
                  <c:v>9199</c:v>
                </c:pt>
                <c:pt idx="236">
                  <c:v>9202</c:v>
                </c:pt>
                <c:pt idx="237">
                  <c:v>9203</c:v>
                </c:pt>
                <c:pt idx="238">
                  <c:v>9217</c:v>
                </c:pt>
                <c:pt idx="239">
                  <c:v>9240</c:v>
                </c:pt>
                <c:pt idx="240">
                  <c:v>9248</c:v>
                </c:pt>
                <c:pt idx="241">
                  <c:v>9274</c:v>
                </c:pt>
                <c:pt idx="242">
                  <c:v>9280</c:v>
                </c:pt>
                <c:pt idx="243">
                  <c:v>9292</c:v>
                </c:pt>
                <c:pt idx="244">
                  <c:v>9292</c:v>
                </c:pt>
                <c:pt idx="245">
                  <c:v>9342</c:v>
                </c:pt>
                <c:pt idx="246">
                  <c:v>9384</c:v>
                </c:pt>
                <c:pt idx="247">
                  <c:v>9390</c:v>
                </c:pt>
                <c:pt idx="248">
                  <c:v>9404</c:v>
                </c:pt>
                <c:pt idx="249">
                  <c:v>9404</c:v>
                </c:pt>
                <c:pt idx="250">
                  <c:v>9409</c:v>
                </c:pt>
                <c:pt idx="251">
                  <c:v>9417</c:v>
                </c:pt>
                <c:pt idx="252">
                  <c:v>9429</c:v>
                </c:pt>
                <c:pt idx="253">
                  <c:v>9435</c:v>
                </c:pt>
                <c:pt idx="254">
                  <c:v>9440</c:v>
                </c:pt>
                <c:pt idx="255">
                  <c:v>9463</c:v>
                </c:pt>
                <c:pt idx="256">
                  <c:v>9480</c:v>
                </c:pt>
                <c:pt idx="257">
                  <c:v>9486</c:v>
                </c:pt>
                <c:pt idx="258">
                  <c:v>9489</c:v>
                </c:pt>
                <c:pt idx="259">
                  <c:v>9501</c:v>
                </c:pt>
                <c:pt idx="260">
                  <c:v>9504</c:v>
                </c:pt>
                <c:pt idx="261">
                  <c:v>9506</c:v>
                </c:pt>
                <c:pt idx="262">
                  <c:v>9531</c:v>
                </c:pt>
                <c:pt idx="263">
                  <c:v>9545</c:v>
                </c:pt>
                <c:pt idx="264">
                  <c:v>9560</c:v>
                </c:pt>
                <c:pt idx="265">
                  <c:v>9563</c:v>
                </c:pt>
                <c:pt idx="266">
                  <c:v>9571</c:v>
                </c:pt>
                <c:pt idx="267">
                  <c:v>9577</c:v>
                </c:pt>
                <c:pt idx="268">
                  <c:v>9584</c:v>
                </c:pt>
                <c:pt idx="269">
                  <c:v>9591</c:v>
                </c:pt>
                <c:pt idx="270">
                  <c:v>9615</c:v>
                </c:pt>
                <c:pt idx="271">
                  <c:v>9649</c:v>
                </c:pt>
                <c:pt idx="272">
                  <c:v>9650</c:v>
                </c:pt>
                <c:pt idx="273">
                  <c:v>9650</c:v>
                </c:pt>
                <c:pt idx="274">
                  <c:v>9656</c:v>
                </c:pt>
                <c:pt idx="275">
                  <c:v>9675</c:v>
                </c:pt>
                <c:pt idx="276">
                  <c:v>9678</c:v>
                </c:pt>
                <c:pt idx="277">
                  <c:v>9679</c:v>
                </c:pt>
                <c:pt idx="278">
                  <c:v>9681</c:v>
                </c:pt>
                <c:pt idx="279">
                  <c:v>9687</c:v>
                </c:pt>
                <c:pt idx="280">
                  <c:v>9694</c:v>
                </c:pt>
                <c:pt idx="281">
                  <c:v>9700</c:v>
                </c:pt>
                <c:pt idx="282">
                  <c:v>9719</c:v>
                </c:pt>
                <c:pt idx="283">
                  <c:v>9742</c:v>
                </c:pt>
                <c:pt idx="284">
                  <c:v>9743</c:v>
                </c:pt>
                <c:pt idx="285">
                  <c:v>9761</c:v>
                </c:pt>
                <c:pt idx="286">
                  <c:v>9761</c:v>
                </c:pt>
                <c:pt idx="287">
                  <c:v>9768</c:v>
                </c:pt>
                <c:pt idx="288">
                  <c:v>9773</c:v>
                </c:pt>
                <c:pt idx="289">
                  <c:v>9778</c:v>
                </c:pt>
                <c:pt idx="290">
                  <c:v>9787</c:v>
                </c:pt>
                <c:pt idx="291">
                  <c:v>9791</c:v>
                </c:pt>
                <c:pt idx="292">
                  <c:v>9810</c:v>
                </c:pt>
                <c:pt idx="293">
                  <c:v>9858</c:v>
                </c:pt>
                <c:pt idx="294">
                  <c:v>9862</c:v>
                </c:pt>
                <c:pt idx="295">
                  <c:v>9869</c:v>
                </c:pt>
                <c:pt idx="296">
                  <c:v>9880</c:v>
                </c:pt>
                <c:pt idx="297">
                  <c:v>9891</c:v>
                </c:pt>
                <c:pt idx="298">
                  <c:v>9899</c:v>
                </c:pt>
                <c:pt idx="299">
                  <c:v>9925</c:v>
                </c:pt>
                <c:pt idx="300">
                  <c:v>9925</c:v>
                </c:pt>
                <c:pt idx="301">
                  <c:v>9929</c:v>
                </c:pt>
                <c:pt idx="302">
                  <c:v>9934</c:v>
                </c:pt>
                <c:pt idx="303">
                  <c:v>9936</c:v>
                </c:pt>
                <c:pt idx="304">
                  <c:v>9937</c:v>
                </c:pt>
                <c:pt idx="305">
                  <c:v>9937</c:v>
                </c:pt>
                <c:pt idx="306">
                  <c:v>9950</c:v>
                </c:pt>
                <c:pt idx="307">
                  <c:v>9955</c:v>
                </c:pt>
                <c:pt idx="308">
                  <c:v>9979</c:v>
                </c:pt>
                <c:pt idx="309">
                  <c:v>9994</c:v>
                </c:pt>
                <c:pt idx="310">
                  <c:v>10001</c:v>
                </c:pt>
                <c:pt idx="311">
                  <c:v>10053</c:v>
                </c:pt>
                <c:pt idx="312">
                  <c:v>10054</c:v>
                </c:pt>
                <c:pt idx="313">
                  <c:v>10059</c:v>
                </c:pt>
                <c:pt idx="314">
                  <c:v>10061</c:v>
                </c:pt>
                <c:pt idx="315">
                  <c:v>10066</c:v>
                </c:pt>
                <c:pt idx="316">
                  <c:v>10068</c:v>
                </c:pt>
                <c:pt idx="317">
                  <c:v>10069</c:v>
                </c:pt>
                <c:pt idx="318">
                  <c:v>10069</c:v>
                </c:pt>
                <c:pt idx="319">
                  <c:v>10072</c:v>
                </c:pt>
                <c:pt idx="320">
                  <c:v>10077</c:v>
                </c:pt>
                <c:pt idx="321">
                  <c:v>10092</c:v>
                </c:pt>
                <c:pt idx="322">
                  <c:v>10103</c:v>
                </c:pt>
                <c:pt idx="323">
                  <c:v>10104</c:v>
                </c:pt>
                <c:pt idx="324">
                  <c:v>10106</c:v>
                </c:pt>
                <c:pt idx="325">
                  <c:v>10110</c:v>
                </c:pt>
                <c:pt idx="326">
                  <c:v>10117</c:v>
                </c:pt>
                <c:pt idx="327">
                  <c:v>10147</c:v>
                </c:pt>
                <c:pt idx="328">
                  <c:v>10156</c:v>
                </c:pt>
                <c:pt idx="329">
                  <c:v>10161</c:v>
                </c:pt>
                <c:pt idx="330">
                  <c:v>10188</c:v>
                </c:pt>
                <c:pt idx="331">
                  <c:v>10195</c:v>
                </c:pt>
                <c:pt idx="332">
                  <c:v>10196</c:v>
                </c:pt>
                <c:pt idx="333">
                  <c:v>10203</c:v>
                </c:pt>
                <c:pt idx="334">
                  <c:v>10206</c:v>
                </c:pt>
                <c:pt idx="335">
                  <c:v>10210</c:v>
                </c:pt>
                <c:pt idx="336">
                  <c:v>10222</c:v>
                </c:pt>
                <c:pt idx="337">
                  <c:v>10255</c:v>
                </c:pt>
                <c:pt idx="338">
                  <c:v>10258</c:v>
                </c:pt>
                <c:pt idx="339">
                  <c:v>10261</c:v>
                </c:pt>
                <c:pt idx="340">
                  <c:v>10267</c:v>
                </c:pt>
                <c:pt idx="341">
                  <c:v>10267</c:v>
                </c:pt>
                <c:pt idx="342">
                  <c:v>10284</c:v>
                </c:pt>
                <c:pt idx="343">
                  <c:v>10294</c:v>
                </c:pt>
                <c:pt idx="344">
                  <c:v>10296</c:v>
                </c:pt>
                <c:pt idx="345">
                  <c:v>10308</c:v>
                </c:pt>
                <c:pt idx="346">
                  <c:v>10310</c:v>
                </c:pt>
                <c:pt idx="347">
                  <c:v>10317</c:v>
                </c:pt>
                <c:pt idx="348">
                  <c:v>10326</c:v>
                </c:pt>
                <c:pt idx="349">
                  <c:v>10328</c:v>
                </c:pt>
                <c:pt idx="350">
                  <c:v>10374</c:v>
                </c:pt>
                <c:pt idx="351">
                  <c:v>10379</c:v>
                </c:pt>
                <c:pt idx="352">
                  <c:v>10382</c:v>
                </c:pt>
                <c:pt idx="353">
                  <c:v>10396</c:v>
                </c:pt>
                <c:pt idx="354">
                  <c:v>10400</c:v>
                </c:pt>
                <c:pt idx="355">
                  <c:v>10404</c:v>
                </c:pt>
                <c:pt idx="356">
                  <c:v>10408</c:v>
                </c:pt>
                <c:pt idx="357">
                  <c:v>10411</c:v>
                </c:pt>
                <c:pt idx="358">
                  <c:v>10420</c:v>
                </c:pt>
                <c:pt idx="359">
                  <c:v>10421</c:v>
                </c:pt>
                <c:pt idx="360">
                  <c:v>10424</c:v>
                </c:pt>
                <c:pt idx="361">
                  <c:v>10429</c:v>
                </c:pt>
                <c:pt idx="362">
                  <c:v>10435</c:v>
                </c:pt>
                <c:pt idx="363">
                  <c:v>10437</c:v>
                </c:pt>
                <c:pt idx="364">
                  <c:v>10440</c:v>
                </c:pt>
                <c:pt idx="365">
                  <c:v>10454</c:v>
                </c:pt>
                <c:pt idx="366">
                  <c:v>10460</c:v>
                </c:pt>
                <c:pt idx="367">
                  <c:v>10465</c:v>
                </c:pt>
                <c:pt idx="368">
                  <c:v>10485</c:v>
                </c:pt>
                <c:pt idx="369">
                  <c:v>10485</c:v>
                </c:pt>
                <c:pt idx="370">
                  <c:v>10486</c:v>
                </c:pt>
                <c:pt idx="371">
                  <c:v>10494</c:v>
                </c:pt>
                <c:pt idx="372">
                  <c:v>10502</c:v>
                </c:pt>
                <c:pt idx="373">
                  <c:v>10510</c:v>
                </c:pt>
                <c:pt idx="374">
                  <c:v>10542</c:v>
                </c:pt>
                <c:pt idx="375">
                  <c:v>10543</c:v>
                </c:pt>
                <c:pt idx="376">
                  <c:v>10582</c:v>
                </c:pt>
                <c:pt idx="377">
                  <c:v>10587</c:v>
                </c:pt>
                <c:pt idx="378">
                  <c:v>10588</c:v>
                </c:pt>
                <c:pt idx="379">
                  <c:v>10592</c:v>
                </c:pt>
                <c:pt idx="380">
                  <c:v>10593</c:v>
                </c:pt>
                <c:pt idx="381">
                  <c:v>10595</c:v>
                </c:pt>
                <c:pt idx="382">
                  <c:v>10605</c:v>
                </c:pt>
                <c:pt idx="383">
                  <c:v>10606</c:v>
                </c:pt>
                <c:pt idx="384">
                  <c:v>10616</c:v>
                </c:pt>
                <c:pt idx="385">
                  <c:v>10618</c:v>
                </c:pt>
                <c:pt idx="386">
                  <c:v>10638</c:v>
                </c:pt>
                <c:pt idx="387">
                  <c:v>10651</c:v>
                </c:pt>
                <c:pt idx="388">
                  <c:v>10659</c:v>
                </c:pt>
                <c:pt idx="389">
                  <c:v>10677</c:v>
                </c:pt>
                <c:pt idx="390">
                  <c:v>10685</c:v>
                </c:pt>
                <c:pt idx="391">
                  <c:v>10696</c:v>
                </c:pt>
                <c:pt idx="392">
                  <c:v>10706</c:v>
                </c:pt>
                <c:pt idx="393">
                  <c:v>10707</c:v>
                </c:pt>
                <c:pt idx="394">
                  <c:v>10707</c:v>
                </c:pt>
                <c:pt idx="395">
                  <c:v>10713</c:v>
                </c:pt>
                <c:pt idx="396">
                  <c:v>10717</c:v>
                </c:pt>
                <c:pt idx="397">
                  <c:v>10732</c:v>
                </c:pt>
                <c:pt idx="398">
                  <c:v>10736</c:v>
                </c:pt>
                <c:pt idx="399">
                  <c:v>10739</c:v>
                </c:pt>
                <c:pt idx="400">
                  <c:v>10741</c:v>
                </c:pt>
                <c:pt idx="401">
                  <c:v>10741</c:v>
                </c:pt>
                <c:pt idx="402">
                  <c:v>10741</c:v>
                </c:pt>
                <c:pt idx="403">
                  <c:v>10745</c:v>
                </c:pt>
                <c:pt idx="404">
                  <c:v>10762</c:v>
                </c:pt>
                <c:pt idx="405">
                  <c:v>10762</c:v>
                </c:pt>
                <c:pt idx="406">
                  <c:v>10776</c:v>
                </c:pt>
                <c:pt idx="407">
                  <c:v>10802</c:v>
                </c:pt>
                <c:pt idx="408">
                  <c:v>10809</c:v>
                </c:pt>
                <c:pt idx="409">
                  <c:v>10813</c:v>
                </c:pt>
                <c:pt idx="410">
                  <c:v>10817</c:v>
                </c:pt>
                <c:pt idx="411">
                  <c:v>10819</c:v>
                </c:pt>
                <c:pt idx="412">
                  <c:v>10820</c:v>
                </c:pt>
                <c:pt idx="413">
                  <c:v>10825</c:v>
                </c:pt>
                <c:pt idx="414">
                  <c:v>10827</c:v>
                </c:pt>
                <c:pt idx="415">
                  <c:v>10830</c:v>
                </c:pt>
                <c:pt idx="416">
                  <c:v>10839</c:v>
                </c:pt>
                <c:pt idx="417">
                  <c:v>10843</c:v>
                </c:pt>
                <c:pt idx="418">
                  <c:v>10847</c:v>
                </c:pt>
                <c:pt idx="419">
                  <c:v>10857</c:v>
                </c:pt>
                <c:pt idx="420">
                  <c:v>10864</c:v>
                </c:pt>
                <c:pt idx="421">
                  <c:v>10865</c:v>
                </c:pt>
                <c:pt idx="422">
                  <c:v>10874</c:v>
                </c:pt>
                <c:pt idx="423">
                  <c:v>10879</c:v>
                </c:pt>
                <c:pt idx="424">
                  <c:v>10883</c:v>
                </c:pt>
                <c:pt idx="425">
                  <c:v>10891</c:v>
                </c:pt>
                <c:pt idx="426">
                  <c:v>10894</c:v>
                </c:pt>
                <c:pt idx="427">
                  <c:v>10908</c:v>
                </c:pt>
                <c:pt idx="428">
                  <c:v>10915</c:v>
                </c:pt>
                <c:pt idx="429">
                  <c:v>10919</c:v>
                </c:pt>
                <c:pt idx="430">
                  <c:v>10930</c:v>
                </c:pt>
                <c:pt idx="431">
                  <c:v>10947</c:v>
                </c:pt>
                <c:pt idx="432">
                  <c:v>10959</c:v>
                </c:pt>
                <c:pt idx="433">
                  <c:v>10969</c:v>
                </c:pt>
                <c:pt idx="434">
                  <c:v>10971</c:v>
                </c:pt>
                <c:pt idx="435">
                  <c:v>10985</c:v>
                </c:pt>
                <c:pt idx="436">
                  <c:v>11000</c:v>
                </c:pt>
                <c:pt idx="437">
                  <c:v>11007</c:v>
                </c:pt>
                <c:pt idx="438">
                  <c:v>11009</c:v>
                </c:pt>
                <c:pt idx="439">
                  <c:v>11032</c:v>
                </c:pt>
                <c:pt idx="440">
                  <c:v>11041</c:v>
                </c:pt>
                <c:pt idx="441">
                  <c:v>11049</c:v>
                </c:pt>
                <c:pt idx="442">
                  <c:v>11063</c:v>
                </c:pt>
                <c:pt idx="443">
                  <c:v>11066</c:v>
                </c:pt>
                <c:pt idx="444">
                  <c:v>11079</c:v>
                </c:pt>
                <c:pt idx="445">
                  <c:v>11088</c:v>
                </c:pt>
                <c:pt idx="446">
                  <c:v>11116</c:v>
                </c:pt>
                <c:pt idx="447">
                  <c:v>11129</c:v>
                </c:pt>
                <c:pt idx="448">
                  <c:v>11130</c:v>
                </c:pt>
                <c:pt idx="449">
                  <c:v>11139</c:v>
                </c:pt>
                <c:pt idx="450">
                  <c:v>11152</c:v>
                </c:pt>
                <c:pt idx="451">
                  <c:v>11173</c:v>
                </c:pt>
                <c:pt idx="452">
                  <c:v>11176</c:v>
                </c:pt>
                <c:pt idx="453">
                  <c:v>11179</c:v>
                </c:pt>
                <c:pt idx="454">
                  <c:v>11181</c:v>
                </c:pt>
                <c:pt idx="455">
                  <c:v>11186</c:v>
                </c:pt>
                <c:pt idx="456">
                  <c:v>11192</c:v>
                </c:pt>
                <c:pt idx="457">
                  <c:v>11213</c:v>
                </c:pt>
                <c:pt idx="458">
                  <c:v>11227</c:v>
                </c:pt>
                <c:pt idx="459">
                  <c:v>11229</c:v>
                </c:pt>
                <c:pt idx="460">
                  <c:v>11244</c:v>
                </c:pt>
                <c:pt idx="461">
                  <c:v>11246</c:v>
                </c:pt>
                <c:pt idx="462">
                  <c:v>11247</c:v>
                </c:pt>
                <c:pt idx="463">
                  <c:v>11248</c:v>
                </c:pt>
                <c:pt idx="464">
                  <c:v>11248</c:v>
                </c:pt>
                <c:pt idx="465">
                  <c:v>11251</c:v>
                </c:pt>
                <c:pt idx="466">
                  <c:v>11251</c:v>
                </c:pt>
                <c:pt idx="467">
                  <c:v>11255</c:v>
                </c:pt>
                <c:pt idx="468">
                  <c:v>11258</c:v>
                </c:pt>
                <c:pt idx="469">
                  <c:v>11265</c:v>
                </c:pt>
                <c:pt idx="470">
                  <c:v>11292</c:v>
                </c:pt>
                <c:pt idx="471">
                  <c:v>11299</c:v>
                </c:pt>
                <c:pt idx="472">
                  <c:v>11300</c:v>
                </c:pt>
                <c:pt idx="473">
                  <c:v>11301</c:v>
                </c:pt>
                <c:pt idx="474">
                  <c:v>11302</c:v>
                </c:pt>
                <c:pt idx="475">
                  <c:v>11303</c:v>
                </c:pt>
                <c:pt idx="476">
                  <c:v>11309</c:v>
                </c:pt>
                <c:pt idx="477">
                  <c:v>11315</c:v>
                </c:pt>
                <c:pt idx="478">
                  <c:v>11320</c:v>
                </c:pt>
                <c:pt idx="479">
                  <c:v>11324</c:v>
                </c:pt>
                <c:pt idx="480">
                  <c:v>11332</c:v>
                </c:pt>
                <c:pt idx="481">
                  <c:v>11339</c:v>
                </c:pt>
                <c:pt idx="482">
                  <c:v>11355</c:v>
                </c:pt>
                <c:pt idx="483">
                  <c:v>11365</c:v>
                </c:pt>
                <c:pt idx="484">
                  <c:v>11374</c:v>
                </c:pt>
                <c:pt idx="485">
                  <c:v>11376</c:v>
                </c:pt>
                <c:pt idx="486">
                  <c:v>11378</c:v>
                </c:pt>
                <c:pt idx="487">
                  <c:v>11381</c:v>
                </c:pt>
                <c:pt idx="488">
                  <c:v>11389</c:v>
                </c:pt>
                <c:pt idx="489">
                  <c:v>11397</c:v>
                </c:pt>
                <c:pt idx="490">
                  <c:v>11414</c:v>
                </c:pt>
                <c:pt idx="491">
                  <c:v>11435</c:v>
                </c:pt>
                <c:pt idx="492">
                  <c:v>11443</c:v>
                </c:pt>
                <c:pt idx="493">
                  <c:v>11443</c:v>
                </c:pt>
                <c:pt idx="494">
                  <c:v>11460</c:v>
                </c:pt>
                <c:pt idx="495">
                  <c:v>11463</c:v>
                </c:pt>
                <c:pt idx="496">
                  <c:v>11471</c:v>
                </c:pt>
                <c:pt idx="497">
                  <c:v>11477</c:v>
                </c:pt>
                <c:pt idx="498">
                  <c:v>11483</c:v>
                </c:pt>
                <c:pt idx="499">
                  <c:v>11489</c:v>
                </c:pt>
                <c:pt idx="500">
                  <c:v>11502</c:v>
                </c:pt>
                <c:pt idx="501">
                  <c:v>11502</c:v>
                </c:pt>
                <c:pt idx="502">
                  <c:v>11518</c:v>
                </c:pt>
                <c:pt idx="503">
                  <c:v>11533</c:v>
                </c:pt>
                <c:pt idx="504">
                  <c:v>11533</c:v>
                </c:pt>
                <c:pt idx="505">
                  <c:v>11546</c:v>
                </c:pt>
                <c:pt idx="506">
                  <c:v>11568</c:v>
                </c:pt>
                <c:pt idx="507">
                  <c:v>11575</c:v>
                </c:pt>
                <c:pt idx="508">
                  <c:v>11583</c:v>
                </c:pt>
                <c:pt idx="509">
                  <c:v>11586</c:v>
                </c:pt>
                <c:pt idx="510">
                  <c:v>11588</c:v>
                </c:pt>
                <c:pt idx="511">
                  <c:v>11599</c:v>
                </c:pt>
                <c:pt idx="512">
                  <c:v>11603</c:v>
                </c:pt>
                <c:pt idx="513">
                  <c:v>11629</c:v>
                </c:pt>
                <c:pt idx="514">
                  <c:v>11642</c:v>
                </c:pt>
                <c:pt idx="515">
                  <c:v>11651</c:v>
                </c:pt>
                <c:pt idx="516">
                  <c:v>11655</c:v>
                </c:pt>
                <c:pt idx="517">
                  <c:v>11656</c:v>
                </c:pt>
                <c:pt idx="518">
                  <c:v>11657</c:v>
                </c:pt>
                <c:pt idx="519">
                  <c:v>11669</c:v>
                </c:pt>
                <c:pt idx="520">
                  <c:v>11687</c:v>
                </c:pt>
                <c:pt idx="521">
                  <c:v>11695</c:v>
                </c:pt>
                <c:pt idx="522">
                  <c:v>11703</c:v>
                </c:pt>
                <c:pt idx="523">
                  <c:v>11709</c:v>
                </c:pt>
                <c:pt idx="524">
                  <c:v>11723</c:v>
                </c:pt>
                <c:pt idx="525">
                  <c:v>11723</c:v>
                </c:pt>
                <c:pt idx="526">
                  <c:v>11731</c:v>
                </c:pt>
                <c:pt idx="527">
                  <c:v>11734</c:v>
                </c:pt>
                <c:pt idx="528">
                  <c:v>11735</c:v>
                </c:pt>
                <c:pt idx="529">
                  <c:v>11735</c:v>
                </c:pt>
                <c:pt idx="530">
                  <c:v>11737</c:v>
                </c:pt>
                <c:pt idx="531">
                  <c:v>11743</c:v>
                </c:pt>
                <c:pt idx="532">
                  <c:v>11744</c:v>
                </c:pt>
                <c:pt idx="533">
                  <c:v>11751</c:v>
                </c:pt>
                <c:pt idx="534">
                  <c:v>11751</c:v>
                </c:pt>
                <c:pt idx="535">
                  <c:v>11753</c:v>
                </c:pt>
                <c:pt idx="536">
                  <c:v>11754</c:v>
                </c:pt>
                <c:pt idx="537">
                  <c:v>11757</c:v>
                </c:pt>
                <c:pt idx="538">
                  <c:v>11765</c:v>
                </c:pt>
                <c:pt idx="539">
                  <c:v>11767</c:v>
                </c:pt>
                <c:pt idx="540">
                  <c:v>11774</c:v>
                </c:pt>
                <c:pt idx="541">
                  <c:v>11781</c:v>
                </c:pt>
                <c:pt idx="542">
                  <c:v>11792</c:v>
                </c:pt>
                <c:pt idx="543">
                  <c:v>11798</c:v>
                </c:pt>
                <c:pt idx="544">
                  <c:v>11816</c:v>
                </c:pt>
                <c:pt idx="545">
                  <c:v>11829</c:v>
                </c:pt>
                <c:pt idx="546">
                  <c:v>11844</c:v>
                </c:pt>
                <c:pt idx="547">
                  <c:v>11860</c:v>
                </c:pt>
                <c:pt idx="548">
                  <c:v>11865</c:v>
                </c:pt>
                <c:pt idx="549">
                  <c:v>11868</c:v>
                </c:pt>
                <c:pt idx="550">
                  <c:v>11885</c:v>
                </c:pt>
                <c:pt idx="551">
                  <c:v>11893</c:v>
                </c:pt>
                <c:pt idx="552">
                  <c:v>11902</c:v>
                </c:pt>
                <c:pt idx="553">
                  <c:v>11909</c:v>
                </c:pt>
                <c:pt idx="554">
                  <c:v>11915</c:v>
                </c:pt>
                <c:pt idx="555">
                  <c:v>11922</c:v>
                </c:pt>
                <c:pt idx="556">
                  <c:v>11924</c:v>
                </c:pt>
                <c:pt idx="557">
                  <c:v>11925</c:v>
                </c:pt>
                <c:pt idx="558">
                  <c:v>11926</c:v>
                </c:pt>
                <c:pt idx="559">
                  <c:v>11931</c:v>
                </c:pt>
                <c:pt idx="560">
                  <c:v>11934</c:v>
                </c:pt>
                <c:pt idx="561">
                  <c:v>11943</c:v>
                </c:pt>
                <c:pt idx="562">
                  <c:v>11967</c:v>
                </c:pt>
                <c:pt idx="563">
                  <c:v>11971</c:v>
                </c:pt>
                <c:pt idx="564">
                  <c:v>11971</c:v>
                </c:pt>
                <c:pt idx="565">
                  <c:v>11980</c:v>
                </c:pt>
                <c:pt idx="566">
                  <c:v>11983</c:v>
                </c:pt>
                <c:pt idx="567">
                  <c:v>11984</c:v>
                </c:pt>
                <c:pt idx="568">
                  <c:v>11988</c:v>
                </c:pt>
                <c:pt idx="569">
                  <c:v>11991</c:v>
                </c:pt>
                <c:pt idx="570">
                  <c:v>12002</c:v>
                </c:pt>
                <c:pt idx="571">
                  <c:v>12024</c:v>
                </c:pt>
                <c:pt idx="572">
                  <c:v>12029</c:v>
                </c:pt>
                <c:pt idx="573">
                  <c:v>12034</c:v>
                </c:pt>
                <c:pt idx="574">
                  <c:v>12045</c:v>
                </c:pt>
                <c:pt idx="575">
                  <c:v>12054</c:v>
                </c:pt>
                <c:pt idx="576">
                  <c:v>12072</c:v>
                </c:pt>
                <c:pt idx="577">
                  <c:v>12081</c:v>
                </c:pt>
                <c:pt idx="578">
                  <c:v>12091</c:v>
                </c:pt>
                <c:pt idx="579">
                  <c:v>12094</c:v>
                </c:pt>
                <c:pt idx="580">
                  <c:v>12095</c:v>
                </c:pt>
                <c:pt idx="581">
                  <c:v>12098</c:v>
                </c:pt>
                <c:pt idx="582">
                  <c:v>12101</c:v>
                </c:pt>
                <c:pt idx="583">
                  <c:v>12104</c:v>
                </c:pt>
                <c:pt idx="584">
                  <c:v>12105</c:v>
                </c:pt>
                <c:pt idx="585">
                  <c:v>12105</c:v>
                </c:pt>
                <c:pt idx="586">
                  <c:v>12112</c:v>
                </c:pt>
                <c:pt idx="587">
                  <c:v>12112</c:v>
                </c:pt>
                <c:pt idx="588">
                  <c:v>12121</c:v>
                </c:pt>
                <c:pt idx="589">
                  <c:v>12125</c:v>
                </c:pt>
                <c:pt idx="590">
                  <c:v>12129</c:v>
                </c:pt>
                <c:pt idx="591">
                  <c:v>12147</c:v>
                </c:pt>
                <c:pt idx="592">
                  <c:v>12151</c:v>
                </c:pt>
                <c:pt idx="593">
                  <c:v>12157</c:v>
                </c:pt>
                <c:pt idx="594">
                  <c:v>12174</c:v>
                </c:pt>
                <c:pt idx="595">
                  <c:v>12182</c:v>
                </c:pt>
                <c:pt idx="596">
                  <c:v>12220</c:v>
                </c:pt>
                <c:pt idx="597">
                  <c:v>12223</c:v>
                </c:pt>
                <c:pt idx="598">
                  <c:v>12239</c:v>
                </c:pt>
                <c:pt idx="599">
                  <c:v>12240</c:v>
                </c:pt>
                <c:pt idx="600">
                  <c:v>12271</c:v>
                </c:pt>
                <c:pt idx="601">
                  <c:v>12272</c:v>
                </c:pt>
                <c:pt idx="602">
                  <c:v>12272</c:v>
                </c:pt>
                <c:pt idx="603">
                  <c:v>12291</c:v>
                </c:pt>
                <c:pt idx="604">
                  <c:v>12293</c:v>
                </c:pt>
                <c:pt idx="605">
                  <c:v>12304</c:v>
                </c:pt>
                <c:pt idx="606">
                  <c:v>12310</c:v>
                </c:pt>
                <c:pt idx="607">
                  <c:v>12310</c:v>
                </c:pt>
                <c:pt idx="608">
                  <c:v>12313</c:v>
                </c:pt>
                <c:pt idx="609">
                  <c:v>12322</c:v>
                </c:pt>
                <c:pt idx="610">
                  <c:v>12335</c:v>
                </c:pt>
                <c:pt idx="611">
                  <c:v>12337</c:v>
                </c:pt>
                <c:pt idx="612">
                  <c:v>12356</c:v>
                </c:pt>
                <c:pt idx="613">
                  <c:v>12376</c:v>
                </c:pt>
                <c:pt idx="614">
                  <c:v>12381</c:v>
                </c:pt>
                <c:pt idx="615">
                  <c:v>12387</c:v>
                </c:pt>
                <c:pt idx="616">
                  <c:v>12393</c:v>
                </c:pt>
                <c:pt idx="617">
                  <c:v>12404</c:v>
                </c:pt>
                <c:pt idx="618">
                  <c:v>12408</c:v>
                </c:pt>
                <c:pt idx="619">
                  <c:v>12415</c:v>
                </c:pt>
                <c:pt idx="620">
                  <c:v>12443</c:v>
                </c:pt>
                <c:pt idx="621">
                  <c:v>12447</c:v>
                </c:pt>
                <c:pt idx="622">
                  <c:v>12447</c:v>
                </c:pt>
                <c:pt idx="623">
                  <c:v>12451</c:v>
                </c:pt>
                <c:pt idx="624">
                  <c:v>12454</c:v>
                </c:pt>
                <c:pt idx="625">
                  <c:v>12459</c:v>
                </c:pt>
                <c:pt idx="626">
                  <c:v>12463</c:v>
                </c:pt>
                <c:pt idx="627">
                  <c:v>12464</c:v>
                </c:pt>
                <c:pt idx="628">
                  <c:v>12473</c:v>
                </c:pt>
                <c:pt idx="629">
                  <c:v>12483</c:v>
                </c:pt>
                <c:pt idx="630">
                  <c:v>12489</c:v>
                </c:pt>
                <c:pt idx="631">
                  <c:v>12493</c:v>
                </c:pt>
                <c:pt idx="632">
                  <c:v>12496</c:v>
                </c:pt>
                <c:pt idx="633">
                  <c:v>12501</c:v>
                </c:pt>
                <c:pt idx="634">
                  <c:v>12516</c:v>
                </c:pt>
                <c:pt idx="635">
                  <c:v>12523</c:v>
                </c:pt>
                <c:pt idx="636">
                  <c:v>12525</c:v>
                </c:pt>
                <c:pt idx="637">
                  <c:v>12526</c:v>
                </c:pt>
                <c:pt idx="638">
                  <c:v>12544</c:v>
                </c:pt>
                <c:pt idx="639">
                  <c:v>12551</c:v>
                </c:pt>
                <c:pt idx="640">
                  <c:v>12577</c:v>
                </c:pt>
                <c:pt idx="641">
                  <c:v>12579</c:v>
                </c:pt>
                <c:pt idx="642">
                  <c:v>12591</c:v>
                </c:pt>
                <c:pt idx="643">
                  <c:v>12599</c:v>
                </c:pt>
                <c:pt idx="644">
                  <c:v>12631</c:v>
                </c:pt>
                <c:pt idx="645">
                  <c:v>12631</c:v>
                </c:pt>
                <c:pt idx="646">
                  <c:v>12632</c:v>
                </c:pt>
                <c:pt idx="647">
                  <c:v>12633</c:v>
                </c:pt>
                <c:pt idx="648">
                  <c:v>12646</c:v>
                </c:pt>
                <c:pt idx="649">
                  <c:v>12654</c:v>
                </c:pt>
                <c:pt idx="650">
                  <c:v>12658</c:v>
                </c:pt>
                <c:pt idx="651">
                  <c:v>12658</c:v>
                </c:pt>
                <c:pt idx="652">
                  <c:v>12676</c:v>
                </c:pt>
                <c:pt idx="653">
                  <c:v>12682</c:v>
                </c:pt>
                <c:pt idx="654">
                  <c:v>12692</c:v>
                </c:pt>
                <c:pt idx="655">
                  <c:v>12693</c:v>
                </c:pt>
                <c:pt idx="656">
                  <c:v>12693</c:v>
                </c:pt>
                <c:pt idx="657">
                  <c:v>12706</c:v>
                </c:pt>
                <c:pt idx="658">
                  <c:v>12707</c:v>
                </c:pt>
                <c:pt idx="659">
                  <c:v>12715</c:v>
                </c:pt>
                <c:pt idx="660">
                  <c:v>12735</c:v>
                </c:pt>
                <c:pt idx="661">
                  <c:v>12744</c:v>
                </c:pt>
                <c:pt idx="662">
                  <c:v>12746</c:v>
                </c:pt>
                <c:pt idx="663">
                  <c:v>12756</c:v>
                </c:pt>
                <c:pt idx="664">
                  <c:v>12759</c:v>
                </c:pt>
                <c:pt idx="665">
                  <c:v>12759</c:v>
                </c:pt>
                <c:pt idx="666">
                  <c:v>12765</c:v>
                </c:pt>
                <c:pt idx="667">
                  <c:v>12766</c:v>
                </c:pt>
                <c:pt idx="668">
                  <c:v>12769</c:v>
                </c:pt>
                <c:pt idx="669">
                  <c:v>12778</c:v>
                </c:pt>
                <c:pt idx="670">
                  <c:v>12784</c:v>
                </c:pt>
                <c:pt idx="671">
                  <c:v>12806</c:v>
                </c:pt>
                <c:pt idx="672">
                  <c:v>12809</c:v>
                </c:pt>
                <c:pt idx="673">
                  <c:v>12814</c:v>
                </c:pt>
                <c:pt idx="674">
                  <c:v>12827</c:v>
                </c:pt>
                <c:pt idx="675">
                  <c:v>12842</c:v>
                </c:pt>
                <c:pt idx="676">
                  <c:v>12844</c:v>
                </c:pt>
                <c:pt idx="677">
                  <c:v>12845</c:v>
                </c:pt>
                <c:pt idx="678">
                  <c:v>12851</c:v>
                </c:pt>
                <c:pt idx="679">
                  <c:v>12855</c:v>
                </c:pt>
                <c:pt idx="680">
                  <c:v>12860</c:v>
                </c:pt>
                <c:pt idx="681">
                  <c:v>12870</c:v>
                </c:pt>
                <c:pt idx="682">
                  <c:v>12871</c:v>
                </c:pt>
                <c:pt idx="683">
                  <c:v>12882</c:v>
                </c:pt>
                <c:pt idx="684">
                  <c:v>12899</c:v>
                </c:pt>
                <c:pt idx="685">
                  <c:v>12901</c:v>
                </c:pt>
                <c:pt idx="686">
                  <c:v>12928</c:v>
                </c:pt>
                <c:pt idx="687">
                  <c:v>12949</c:v>
                </c:pt>
                <c:pt idx="688">
                  <c:v>12961</c:v>
                </c:pt>
                <c:pt idx="689">
                  <c:v>12995</c:v>
                </c:pt>
                <c:pt idx="690">
                  <c:v>13009</c:v>
                </c:pt>
                <c:pt idx="691">
                  <c:v>13031</c:v>
                </c:pt>
                <c:pt idx="692">
                  <c:v>13042</c:v>
                </c:pt>
                <c:pt idx="693">
                  <c:v>13049</c:v>
                </c:pt>
                <c:pt idx="694">
                  <c:v>13057</c:v>
                </c:pt>
                <c:pt idx="695">
                  <c:v>13059</c:v>
                </c:pt>
                <c:pt idx="696">
                  <c:v>13070</c:v>
                </c:pt>
                <c:pt idx="697">
                  <c:v>13074</c:v>
                </c:pt>
                <c:pt idx="698">
                  <c:v>13090</c:v>
                </c:pt>
                <c:pt idx="699">
                  <c:v>13115</c:v>
                </c:pt>
                <c:pt idx="700">
                  <c:v>13115</c:v>
                </c:pt>
                <c:pt idx="701">
                  <c:v>13122</c:v>
                </c:pt>
                <c:pt idx="702">
                  <c:v>13162</c:v>
                </c:pt>
                <c:pt idx="703">
                  <c:v>13166</c:v>
                </c:pt>
                <c:pt idx="704">
                  <c:v>13182</c:v>
                </c:pt>
                <c:pt idx="705">
                  <c:v>13191</c:v>
                </c:pt>
                <c:pt idx="706">
                  <c:v>13192</c:v>
                </c:pt>
                <c:pt idx="707">
                  <c:v>13193</c:v>
                </c:pt>
                <c:pt idx="708">
                  <c:v>13201</c:v>
                </c:pt>
                <c:pt idx="709">
                  <c:v>13207</c:v>
                </c:pt>
                <c:pt idx="710">
                  <c:v>13208</c:v>
                </c:pt>
                <c:pt idx="711">
                  <c:v>13210</c:v>
                </c:pt>
                <c:pt idx="712">
                  <c:v>13214</c:v>
                </c:pt>
                <c:pt idx="713">
                  <c:v>13222</c:v>
                </c:pt>
                <c:pt idx="714">
                  <c:v>13224</c:v>
                </c:pt>
                <c:pt idx="715">
                  <c:v>13245</c:v>
                </c:pt>
                <c:pt idx="716">
                  <c:v>13251</c:v>
                </c:pt>
                <c:pt idx="717">
                  <c:v>13254</c:v>
                </c:pt>
                <c:pt idx="718">
                  <c:v>13257</c:v>
                </c:pt>
                <c:pt idx="719">
                  <c:v>13279</c:v>
                </c:pt>
                <c:pt idx="720">
                  <c:v>13290</c:v>
                </c:pt>
                <c:pt idx="721">
                  <c:v>13290</c:v>
                </c:pt>
                <c:pt idx="722">
                  <c:v>13293</c:v>
                </c:pt>
                <c:pt idx="723">
                  <c:v>13303</c:v>
                </c:pt>
                <c:pt idx="724">
                  <c:v>13315</c:v>
                </c:pt>
                <c:pt idx="725">
                  <c:v>13316</c:v>
                </c:pt>
                <c:pt idx="726">
                  <c:v>13356</c:v>
                </c:pt>
                <c:pt idx="727">
                  <c:v>13365</c:v>
                </c:pt>
                <c:pt idx="728">
                  <c:v>13366</c:v>
                </c:pt>
                <c:pt idx="729">
                  <c:v>13372</c:v>
                </c:pt>
                <c:pt idx="730">
                  <c:v>13374</c:v>
                </c:pt>
                <c:pt idx="731">
                  <c:v>13400</c:v>
                </c:pt>
                <c:pt idx="732">
                  <c:v>13407</c:v>
                </c:pt>
                <c:pt idx="733">
                  <c:v>13407</c:v>
                </c:pt>
                <c:pt idx="734">
                  <c:v>13415</c:v>
                </c:pt>
                <c:pt idx="735">
                  <c:v>13418</c:v>
                </c:pt>
                <c:pt idx="736">
                  <c:v>13419</c:v>
                </c:pt>
                <c:pt idx="737">
                  <c:v>13423</c:v>
                </c:pt>
                <c:pt idx="738">
                  <c:v>13432</c:v>
                </c:pt>
                <c:pt idx="739">
                  <c:v>13438</c:v>
                </c:pt>
                <c:pt idx="740">
                  <c:v>13439</c:v>
                </c:pt>
                <c:pt idx="741">
                  <c:v>13445</c:v>
                </c:pt>
                <c:pt idx="742">
                  <c:v>13448</c:v>
                </c:pt>
                <c:pt idx="743">
                  <c:v>13459</c:v>
                </c:pt>
                <c:pt idx="744">
                  <c:v>13459</c:v>
                </c:pt>
                <c:pt idx="745">
                  <c:v>13465</c:v>
                </c:pt>
                <c:pt idx="746">
                  <c:v>13474</c:v>
                </c:pt>
                <c:pt idx="747">
                  <c:v>13475</c:v>
                </c:pt>
                <c:pt idx="748">
                  <c:v>13479</c:v>
                </c:pt>
                <c:pt idx="749">
                  <c:v>13489</c:v>
                </c:pt>
                <c:pt idx="750">
                  <c:v>13493</c:v>
                </c:pt>
                <c:pt idx="751">
                  <c:v>13501</c:v>
                </c:pt>
                <c:pt idx="752">
                  <c:v>13501</c:v>
                </c:pt>
                <c:pt idx="753">
                  <c:v>13503</c:v>
                </c:pt>
                <c:pt idx="754">
                  <c:v>13511</c:v>
                </c:pt>
                <c:pt idx="755">
                  <c:v>13518</c:v>
                </c:pt>
                <c:pt idx="756">
                  <c:v>13526</c:v>
                </c:pt>
                <c:pt idx="757">
                  <c:v>13543</c:v>
                </c:pt>
                <c:pt idx="758">
                  <c:v>13559</c:v>
                </c:pt>
                <c:pt idx="759">
                  <c:v>13559</c:v>
                </c:pt>
                <c:pt idx="760">
                  <c:v>13577</c:v>
                </c:pt>
                <c:pt idx="761">
                  <c:v>13577</c:v>
                </c:pt>
                <c:pt idx="762">
                  <c:v>13582</c:v>
                </c:pt>
                <c:pt idx="763">
                  <c:v>13584</c:v>
                </c:pt>
                <c:pt idx="764">
                  <c:v>13586</c:v>
                </c:pt>
                <c:pt idx="765">
                  <c:v>13588</c:v>
                </c:pt>
                <c:pt idx="766">
                  <c:v>13601</c:v>
                </c:pt>
                <c:pt idx="767">
                  <c:v>13601</c:v>
                </c:pt>
                <c:pt idx="768">
                  <c:v>13604</c:v>
                </c:pt>
                <c:pt idx="769">
                  <c:v>13621</c:v>
                </c:pt>
                <c:pt idx="770">
                  <c:v>13637</c:v>
                </c:pt>
                <c:pt idx="771">
                  <c:v>13644</c:v>
                </c:pt>
                <c:pt idx="772">
                  <c:v>13661</c:v>
                </c:pt>
                <c:pt idx="773">
                  <c:v>13666</c:v>
                </c:pt>
                <c:pt idx="774">
                  <c:v>13671</c:v>
                </c:pt>
                <c:pt idx="775">
                  <c:v>13686</c:v>
                </c:pt>
                <c:pt idx="776">
                  <c:v>13690</c:v>
                </c:pt>
                <c:pt idx="777">
                  <c:v>13697</c:v>
                </c:pt>
                <c:pt idx="778">
                  <c:v>13704</c:v>
                </c:pt>
                <c:pt idx="779">
                  <c:v>13712</c:v>
                </c:pt>
                <c:pt idx="780">
                  <c:v>13715</c:v>
                </c:pt>
                <c:pt idx="781">
                  <c:v>13730</c:v>
                </c:pt>
                <c:pt idx="782">
                  <c:v>13743</c:v>
                </c:pt>
                <c:pt idx="783">
                  <c:v>13743</c:v>
                </c:pt>
                <c:pt idx="784">
                  <c:v>13766</c:v>
                </c:pt>
                <c:pt idx="785">
                  <c:v>13778</c:v>
                </c:pt>
                <c:pt idx="786">
                  <c:v>13786</c:v>
                </c:pt>
                <c:pt idx="787">
                  <c:v>13789</c:v>
                </c:pt>
                <c:pt idx="788">
                  <c:v>13799</c:v>
                </c:pt>
                <c:pt idx="789">
                  <c:v>13799</c:v>
                </c:pt>
                <c:pt idx="790">
                  <c:v>13802</c:v>
                </c:pt>
                <c:pt idx="791">
                  <c:v>13822</c:v>
                </c:pt>
                <c:pt idx="792">
                  <c:v>13822</c:v>
                </c:pt>
                <c:pt idx="793">
                  <c:v>13831</c:v>
                </c:pt>
                <c:pt idx="794">
                  <c:v>13841</c:v>
                </c:pt>
                <c:pt idx="795">
                  <c:v>13846</c:v>
                </c:pt>
                <c:pt idx="796">
                  <c:v>13851</c:v>
                </c:pt>
                <c:pt idx="797">
                  <c:v>13856</c:v>
                </c:pt>
                <c:pt idx="798">
                  <c:v>13869</c:v>
                </c:pt>
                <c:pt idx="799">
                  <c:v>13871</c:v>
                </c:pt>
                <c:pt idx="800">
                  <c:v>13876</c:v>
                </c:pt>
                <c:pt idx="801">
                  <c:v>13886</c:v>
                </c:pt>
                <c:pt idx="802">
                  <c:v>13889</c:v>
                </c:pt>
                <c:pt idx="803">
                  <c:v>13899</c:v>
                </c:pt>
                <c:pt idx="804">
                  <c:v>13906</c:v>
                </c:pt>
                <c:pt idx="805">
                  <c:v>13915</c:v>
                </c:pt>
                <c:pt idx="806">
                  <c:v>13922</c:v>
                </c:pt>
                <c:pt idx="807">
                  <c:v>13924</c:v>
                </c:pt>
                <c:pt idx="808">
                  <c:v>13932</c:v>
                </c:pt>
                <c:pt idx="809">
                  <c:v>13949</c:v>
                </c:pt>
                <c:pt idx="810">
                  <c:v>13951</c:v>
                </c:pt>
                <c:pt idx="811">
                  <c:v>13963</c:v>
                </c:pt>
                <c:pt idx="812">
                  <c:v>13974</c:v>
                </c:pt>
                <c:pt idx="813">
                  <c:v>13977</c:v>
                </c:pt>
                <c:pt idx="814">
                  <c:v>13989</c:v>
                </c:pt>
                <c:pt idx="815">
                  <c:v>13996</c:v>
                </c:pt>
                <c:pt idx="816">
                  <c:v>14003</c:v>
                </c:pt>
                <c:pt idx="817">
                  <c:v>14006</c:v>
                </c:pt>
                <c:pt idx="818">
                  <c:v>14022</c:v>
                </c:pt>
                <c:pt idx="819">
                  <c:v>14030</c:v>
                </c:pt>
                <c:pt idx="820">
                  <c:v>14044</c:v>
                </c:pt>
                <c:pt idx="821">
                  <c:v>14047</c:v>
                </c:pt>
                <c:pt idx="822">
                  <c:v>14055</c:v>
                </c:pt>
                <c:pt idx="823">
                  <c:v>14058</c:v>
                </c:pt>
                <c:pt idx="824">
                  <c:v>14093</c:v>
                </c:pt>
                <c:pt idx="825">
                  <c:v>14098</c:v>
                </c:pt>
                <c:pt idx="826">
                  <c:v>14101</c:v>
                </c:pt>
                <c:pt idx="827">
                  <c:v>14102</c:v>
                </c:pt>
                <c:pt idx="828">
                  <c:v>14107</c:v>
                </c:pt>
                <c:pt idx="829">
                  <c:v>14123</c:v>
                </c:pt>
                <c:pt idx="830">
                  <c:v>14123</c:v>
                </c:pt>
                <c:pt idx="831">
                  <c:v>14132</c:v>
                </c:pt>
                <c:pt idx="832">
                  <c:v>14141</c:v>
                </c:pt>
                <c:pt idx="833">
                  <c:v>14143</c:v>
                </c:pt>
                <c:pt idx="834">
                  <c:v>14153</c:v>
                </c:pt>
                <c:pt idx="835">
                  <c:v>14171</c:v>
                </c:pt>
                <c:pt idx="836">
                  <c:v>14174</c:v>
                </c:pt>
                <c:pt idx="837">
                  <c:v>14178</c:v>
                </c:pt>
                <c:pt idx="838">
                  <c:v>14188</c:v>
                </c:pt>
                <c:pt idx="839">
                  <c:v>14189</c:v>
                </c:pt>
                <c:pt idx="840">
                  <c:v>14192</c:v>
                </c:pt>
                <c:pt idx="841">
                  <c:v>14226</c:v>
                </c:pt>
                <c:pt idx="842">
                  <c:v>14244</c:v>
                </c:pt>
                <c:pt idx="843">
                  <c:v>14249</c:v>
                </c:pt>
                <c:pt idx="844">
                  <c:v>14254</c:v>
                </c:pt>
                <c:pt idx="845">
                  <c:v>14258</c:v>
                </c:pt>
                <c:pt idx="846">
                  <c:v>14258</c:v>
                </c:pt>
                <c:pt idx="847">
                  <c:v>14272</c:v>
                </c:pt>
                <c:pt idx="848">
                  <c:v>14275</c:v>
                </c:pt>
                <c:pt idx="849">
                  <c:v>14285</c:v>
                </c:pt>
                <c:pt idx="850">
                  <c:v>14293</c:v>
                </c:pt>
                <c:pt idx="851">
                  <c:v>14306</c:v>
                </c:pt>
                <c:pt idx="852">
                  <c:v>14315</c:v>
                </c:pt>
                <c:pt idx="853">
                  <c:v>14319</c:v>
                </c:pt>
                <c:pt idx="854">
                  <c:v>14324</c:v>
                </c:pt>
                <c:pt idx="855">
                  <c:v>14324</c:v>
                </c:pt>
                <c:pt idx="856">
                  <c:v>14339</c:v>
                </c:pt>
                <c:pt idx="857">
                  <c:v>14349</c:v>
                </c:pt>
                <c:pt idx="858">
                  <c:v>14362</c:v>
                </c:pt>
                <c:pt idx="859">
                  <c:v>14367</c:v>
                </c:pt>
                <c:pt idx="860">
                  <c:v>14368</c:v>
                </c:pt>
                <c:pt idx="861">
                  <c:v>14371</c:v>
                </c:pt>
                <c:pt idx="862">
                  <c:v>14379</c:v>
                </c:pt>
                <c:pt idx="863">
                  <c:v>14389</c:v>
                </c:pt>
                <c:pt idx="864">
                  <c:v>14396</c:v>
                </c:pt>
                <c:pt idx="865">
                  <c:v>14418</c:v>
                </c:pt>
                <c:pt idx="866">
                  <c:v>14422</c:v>
                </c:pt>
                <c:pt idx="867">
                  <c:v>14437</c:v>
                </c:pt>
                <c:pt idx="868">
                  <c:v>14437</c:v>
                </c:pt>
                <c:pt idx="869">
                  <c:v>14444</c:v>
                </c:pt>
                <c:pt idx="870">
                  <c:v>14452</c:v>
                </c:pt>
                <c:pt idx="871">
                  <c:v>14473</c:v>
                </c:pt>
                <c:pt idx="872">
                  <c:v>14475</c:v>
                </c:pt>
                <c:pt idx="873">
                  <c:v>14485</c:v>
                </c:pt>
                <c:pt idx="874">
                  <c:v>14488</c:v>
                </c:pt>
                <c:pt idx="875">
                  <c:v>14489</c:v>
                </c:pt>
                <c:pt idx="876">
                  <c:v>14528</c:v>
                </c:pt>
                <c:pt idx="877">
                  <c:v>14540</c:v>
                </c:pt>
                <c:pt idx="878">
                  <c:v>14540</c:v>
                </c:pt>
                <c:pt idx="879">
                  <c:v>14557</c:v>
                </c:pt>
                <c:pt idx="880">
                  <c:v>14565</c:v>
                </c:pt>
                <c:pt idx="881">
                  <c:v>14571</c:v>
                </c:pt>
                <c:pt idx="882">
                  <c:v>14572</c:v>
                </c:pt>
                <c:pt idx="883">
                  <c:v>14585</c:v>
                </c:pt>
                <c:pt idx="884">
                  <c:v>14606</c:v>
                </c:pt>
                <c:pt idx="885">
                  <c:v>14617</c:v>
                </c:pt>
                <c:pt idx="886">
                  <c:v>14635</c:v>
                </c:pt>
                <c:pt idx="887">
                  <c:v>14640</c:v>
                </c:pt>
                <c:pt idx="888">
                  <c:v>14659</c:v>
                </c:pt>
                <c:pt idx="889">
                  <c:v>14668</c:v>
                </c:pt>
                <c:pt idx="890">
                  <c:v>14675</c:v>
                </c:pt>
                <c:pt idx="891">
                  <c:v>14675</c:v>
                </c:pt>
                <c:pt idx="892">
                  <c:v>14678</c:v>
                </c:pt>
                <c:pt idx="893">
                  <c:v>14695</c:v>
                </c:pt>
                <c:pt idx="894">
                  <c:v>14701</c:v>
                </c:pt>
                <c:pt idx="895">
                  <c:v>14747</c:v>
                </c:pt>
                <c:pt idx="896">
                  <c:v>14747</c:v>
                </c:pt>
                <c:pt idx="897">
                  <c:v>14750</c:v>
                </c:pt>
                <c:pt idx="898">
                  <c:v>14756</c:v>
                </c:pt>
                <c:pt idx="899">
                  <c:v>14767</c:v>
                </c:pt>
                <c:pt idx="900">
                  <c:v>14795</c:v>
                </c:pt>
                <c:pt idx="901">
                  <c:v>14801</c:v>
                </c:pt>
                <c:pt idx="902">
                  <c:v>14821</c:v>
                </c:pt>
                <c:pt idx="903">
                  <c:v>14821</c:v>
                </c:pt>
                <c:pt idx="904">
                  <c:v>14825</c:v>
                </c:pt>
                <c:pt idx="905">
                  <c:v>14831</c:v>
                </c:pt>
                <c:pt idx="906">
                  <c:v>14840</c:v>
                </c:pt>
                <c:pt idx="907">
                  <c:v>14852</c:v>
                </c:pt>
                <c:pt idx="908">
                  <c:v>14852</c:v>
                </c:pt>
                <c:pt idx="909">
                  <c:v>14859</c:v>
                </c:pt>
                <c:pt idx="910">
                  <c:v>14881</c:v>
                </c:pt>
                <c:pt idx="911">
                  <c:v>14888</c:v>
                </c:pt>
                <c:pt idx="912">
                  <c:v>14891</c:v>
                </c:pt>
                <c:pt idx="913">
                  <c:v>14905</c:v>
                </c:pt>
                <c:pt idx="914">
                  <c:v>14943</c:v>
                </c:pt>
                <c:pt idx="915">
                  <c:v>14945</c:v>
                </c:pt>
                <c:pt idx="916">
                  <c:v>14951</c:v>
                </c:pt>
                <c:pt idx="917">
                  <c:v>14952</c:v>
                </c:pt>
                <c:pt idx="918">
                  <c:v>14963</c:v>
                </c:pt>
                <c:pt idx="919">
                  <c:v>15005</c:v>
                </c:pt>
                <c:pt idx="920">
                  <c:v>15017</c:v>
                </c:pt>
                <c:pt idx="921">
                  <c:v>15026</c:v>
                </c:pt>
                <c:pt idx="922">
                  <c:v>15029</c:v>
                </c:pt>
                <c:pt idx="923">
                  <c:v>15040</c:v>
                </c:pt>
                <c:pt idx="924">
                  <c:v>15040</c:v>
                </c:pt>
                <c:pt idx="925">
                  <c:v>15044</c:v>
                </c:pt>
                <c:pt idx="926">
                  <c:v>15057</c:v>
                </c:pt>
                <c:pt idx="927">
                  <c:v>15059</c:v>
                </c:pt>
                <c:pt idx="928">
                  <c:v>15066</c:v>
                </c:pt>
                <c:pt idx="929">
                  <c:v>15081</c:v>
                </c:pt>
                <c:pt idx="930">
                  <c:v>15085</c:v>
                </c:pt>
                <c:pt idx="931">
                  <c:v>15099</c:v>
                </c:pt>
                <c:pt idx="932">
                  <c:v>15101</c:v>
                </c:pt>
                <c:pt idx="933">
                  <c:v>15123</c:v>
                </c:pt>
                <c:pt idx="934">
                  <c:v>15128</c:v>
                </c:pt>
                <c:pt idx="935">
                  <c:v>15138</c:v>
                </c:pt>
                <c:pt idx="936">
                  <c:v>15141</c:v>
                </c:pt>
                <c:pt idx="937">
                  <c:v>15142</c:v>
                </c:pt>
                <c:pt idx="938">
                  <c:v>15146</c:v>
                </c:pt>
                <c:pt idx="939">
                  <c:v>15179</c:v>
                </c:pt>
                <c:pt idx="940">
                  <c:v>15183</c:v>
                </c:pt>
                <c:pt idx="941">
                  <c:v>15194</c:v>
                </c:pt>
                <c:pt idx="942">
                  <c:v>15210</c:v>
                </c:pt>
                <c:pt idx="943">
                  <c:v>15221</c:v>
                </c:pt>
                <c:pt idx="944">
                  <c:v>15221</c:v>
                </c:pt>
                <c:pt idx="945">
                  <c:v>15232</c:v>
                </c:pt>
                <c:pt idx="946">
                  <c:v>15242</c:v>
                </c:pt>
                <c:pt idx="947">
                  <c:v>15252</c:v>
                </c:pt>
                <c:pt idx="948">
                  <c:v>15260</c:v>
                </c:pt>
                <c:pt idx="949">
                  <c:v>15262</c:v>
                </c:pt>
                <c:pt idx="950">
                  <c:v>15266</c:v>
                </c:pt>
                <c:pt idx="951">
                  <c:v>15289</c:v>
                </c:pt>
                <c:pt idx="952">
                  <c:v>15334</c:v>
                </c:pt>
                <c:pt idx="953">
                  <c:v>15359</c:v>
                </c:pt>
                <c:pt idx="954">
                  <c:v>15367</c:v>
                </c:pt>
                <c:pt idx="955">
                  <c:v>15374</c:v>
                </c:pt>
                <c:pt idx="956">
                  <c:v>15384</c:v>
                </c:pt>
                <c:pt idx="957">
                  <c:v>15402</c:v>
                </c:pt>
                <c:pt idx="958">
                  <c:v>15414</c:v>
                </c:pt>
                <c:pt idx="959">
                  <c:v>15460</c:v>
                </c:pt>
                <c:pt idx="960">
                  <c:v>15462</c:v>
                </c:pt>
                <c:pt idx="961">
                  <c:v>15480</c:v>
                </c:pt>
                <c:pt idx="962">
                  <c:v>15489</c:v>
                </c:pt>
                <c:pt idx="963">
                  <c:v>15497</c:v>
                </c:pt>
                <c:pt idx="964">
                  <c:v>15500</c:v>
                </c:pt>
                <c:pt idx="965">
                  <c:v>15515</c:v>
                </c:pt>
                <c:pt idx="966">
                  <c:v>15518</c:v>
                </c:pt>
                <c:pt idx="967">
                  <c:v>15551</c:v>
                </c:pt>
                <c:pt idx="968">
                  <c:v>15566</c:v>
                </c:pt>
                <c:pt idx="969">
                  <c:v>15573</c:v>
                </c:pt>
                <c:pt idx="970">
                  <c:v>15585</c:v>
                </c:pt>
                <c:pt idx="971">
                  <c:v>15585</c:v>
                </c:pt>
                <c:pt idx="972">
                  <c:v>15585</c:v>
                </c:pt>
                <c:pt idx="973">
                  <c:v>15598</c:v>
                </c:pt>
                <c:pt idx="974">
                  <c:v>15606</c:v>
                </c:pt>
                <c:pt idx="975">
                  <c:v>15624</c:v>
                </c:pt>
                <c:pt idx="976">
                  <c:v>15638</c:v>
                </c:pt>
                <c:pt idx="977">
                  <c:v>15642</c:v>
                </c:pt>
                <c:pt idx="978">
                  <c:v>15643</c:v>
                </c:pt>
                <c:pt idx="979">
                  <c:v>15662</c:v>
                </c:pt>
                <c:pt idx="980">
                  <c:v>15662</c:v>
                </c:pt>
                <c:pt idx="981">
                  <c:v>15692</c:v>
                </c:pt>
                <c:pt idx="982">
                  <c:v>15697</c:v>
                </c:pt>
                <c:pt idx="983">
                  <c:v>15709</c:v>
                </c:pt>
                <c:pt idx="984">
                  <c:v>15711</c:v>
                </c:pt>
                <c:pt idx="985">
                  <c:v>15740</c:v>
                </c:pt>
                <c:pt idx="986">
                  <c:v>15742</c:v>
                </c:pt>
                <c:pt idx="987">
                  <c:v>15774</c:v>
                </c:pt>
                <c:pt idx="988">
                  <c:v>15802</c:v>
                </c:pt>
                <c:pt idx="989">
                  <c:v>15817</c:v>
                </c:pt>
                <c:pt idx="990">
                  <c:v>15849</c:v>
                </c:pt>
                <c:pt idx="991">
                  <c:v>15899</c:v>
                </c:pt>
                <c:pt idx="992">
                  <c:v>15913</c:v>
                </c:pt>
                <c:pt idx="993">
                  <c:v>15925</c:v>
                </c:pt>
                <c:pt idx="994">
                  <c:v>15932</c:v>
                </c:pt>
                <c:pt idx="995">
                  <c:v>15948</c:v>
                </c:pt>
                <c:pt idx="996">
                  <c:v>15974</c:v>
                </c:pt>
                <c:pt idx="997">
                  <c:v>15979</c:v>
                </c:pt>
                <c:pt idx="998">
                  <c:v>15988</c:v>
                </c:pt>
                <c:pt idx="999">
                  <c:v>15990</c:v>
                </c:pt>
              </c:numCache>
            </c:numRef>
          </c:xVal>
          <c:yVal>
            <c:numRef>
              <c:f>'SimVoi.2 Univariate Summary'!$V$2:$V$1001</c:f>
              <c:numCache>
                <c:formatCode>General</c:formatCode>
                <c:ptCount val="1000"/>
                <c:pt idx="0">
                  <c:v>5.0000000000000001E-4</c:v>
                </c:pt>
                <c:pt idx="1">
                  <c:v>1.5E-3</c:v>
                </c:pt>
                <c:pt idx="2">
                  <c:v>2.5000000000000001E-3</c:v>
                </c:pt>
                <c:pt idx="3">
                  <c:v>3.5000000000000001E-3</c:v>
                </c:pt>
                <c:pt idx="4">
                  <c:v>4.5000000000000005E-3</c:v>
                </c:pt>
                <c:pt idx="5">
                  <c:v>5.4999999999999997E-3</c:v>
                </c:pt>
                <c:pt idx="6">
                  <c:v>6.5000000000000006E-3</c:v>
                </c:pt>
                <c:pt idx="7">
                  <c:v>7.4999999999999997E-3</c:v>
                </c:pt>
                <c:pt idx="8">
                  <c:v>8.5000000000000006E-3</c:v>
                </c:pt>
                <c:pt idx="9">
                  <c:v>9.5000000000000015E-3</c:v>
                </c:pt>
                <c:pt idx="10">
                  <c:v>1.0500000000000001E-2</c:v>
                </c:pt>
                <c:pt idx="11">
                  <c:v>1.15E-2</c:v>
                </c:pt>
                <c:pt idx="12">
                  <c:v>1.2500000000000001E-2</c:v>
                </c:pt>
                <c:pt idx="13">
                  <c:v>1.3500000000000002E-2</c:v>
                </c:pt>
                <c:pt idx="14">
                  <c:v>1.4500000000000001E-2</c:v>
                </c:pt>
                <c:pt idx="15">
                  <c:v>1.55E-2</c:v>
                </c:pt>
                <c:pt idx="16">
                  <c:v>1.6500000000000001E-2</c:v>
                </c:pt>
                <c:pt idx="17">
                  <c:v>1.7500000000000002E-2</c:v>
                </c:pt>
                <c:pt idx="18">
                  <c:v>1.8500000000000003E-2</c:v>
                </c:pt>
                <c:pt idx="19">
                  <c:v>1.95E-2</c:v>
                </c:pt>
                <c:pt idx="20">
                  <c:v>2.0500000000000001E-2</c:v>
                </c:pt>
                <c:pt idx="21">
                  <c:v>2.1500000000000002E-2</c:v>
                </c:pt>
                <c:pt idx="22">
                  <c:v>2.2499999999999999E-2</c:v>
                </c:pt>
                <c:pt idx="23">
                  <c:v>2.35E-2</c:v>
                </c:pt>
                <c:pt idx="24">
                  <c:v>2.4500000000000001E-2</c:v>
                </c:pt>
                <c:pt idx="25">
                  <c:v>2.5500000000000002E-2</c:v>
                </c:pt>
                <c:pt idx="26">
                  <c:v>2.6500000000000003E-2</c:v>
                </c:pt>
                <c:pt idx="27">
                  <c:v>2.75E-2</c:v>
                </c:pt>
                <c:pt idx="28">
                  <c:v>2.8500000000000001E-2</c:v>
                </c:pt>
                <c:pt idx="29">
                  <c:v>2.9500000000000002E-2</c:v>
                </c:pt>
                <c:pt idx="30">
                  <c:v>3.0499999999999999E-2</c:v>
                </c:pt>
                <c:pt idx="31">
                  <c:v>3.15E-2</c:v>
                </c:pt>
                <c:pt idx="32">
                  <c:v>3.2500000000000001E-2</c:v>
                </c:pt>
                <c:pt idx="33">
                  <c:v>3.3500000000000002E-2</c:v>
                </c:pt>
                <c:pt idx="34">
                  <c:v>3.4500000000000003E-2</c:v>
                </c:pt>
                <c:pt idx="35">
                  <c:v>3.5500000000000004E-2</c:v>
                </c:pt>
                <c:pt idx="36">
                  <c:v>3.6500000000000005E-2</c:v>
                </c:pt>
                <c:pt idx="37">
                  <c:v>3.7499999999999999E-2</c:v>
                </c:pt>
                <c:pt idx="38">
                  <c:v>3.85E-2</c:v>
                </c:pt>
                <c:pt idx="39">
                  <c:v>3.95E-2</c:v>
                </c:pt>
                <c:pt idx="40">
                  <c:v>4.0500000000000001E-2</c:v>
                </c:pt>
                <c:pt idx="41">
                  <c:v>4.1500000000000002E-2</c:v>
                </c:pt>
                <c:pt idx="42">
                  <c:v>4.2500000000000003E-2</c:v>
                </c:pt>
                <c:pt idx="43">
                  <c:v>4.3500000000000004E-2</c:v>
                </c:pt>
                <c:pt idx="44">
                  <c:v>4.4499999999999998E-2</c:v>
                </c:pt>
                <c:pt idx="45">
                  <c:v>4.5499999999999999E-2</c:v>
                </c:pt>
                <c:pt idx="46">
                  <c:v>4.65E-2</c:v>
                </c:pt>
                <c:pt idx="47">
                  <c:v>4.7500000000000001E-2</c:v>
                </c:pt>
                <c:pt idx="48">
                  <c:v>4.8500000000000001E-2</c:v>
                </c:pt>
                <c:pt idx="49">
                  <c:v>4.9500000000000002E-2</c:v>
                </c:pt>
                <c:pt idx="50">
                  <c:v>5.0500000000000003E-2</c:v>
                </c:pt>
                <c:pt idx="51">
                  <c:v>5.1500000000000004E-2</c:v>
                </c:pt>
                <c:pt idx="52">
                  <c:v>5.2500000000000005E-2</c:v>
                </c:pt>
                <c:pt idx="53">
                  <c:v>5.3499999999999999E-2</c:v>
                </c:pt>
                <c:pt idx="54">
                  <c:v>5.45E-2</c:v>
                </c:pt>
                <c:pt idx="55">
                  <c:v>5.5500000000000001E-2</c:v>
                </c:pt>
                <c:pt idx="56">
                  <c:v>5.6500000000000002E-2</c:v>
                </c:pt>
                <c:pt idx="57">
                  <c:v>5.7500000000000002E-2</c:v>
                </c:pt>
                <c:pt idx="58">
                  <c:v>5.8500000000000003E-2</c:v>
                </c:pt>
                <c:pt idx="59">
                  <c:v>5.9500000000000004E-2</c:v>
                </c:pt>
                <c:pt idx="60">
                  <c:v>6.0499999999999998E-2</c:v>
                </c:pt>
                <c:pt idx="61">
                  <c:v>6.1499999999999999E-2</c:v>
                </c:pt>
                <c:pt idx="62">
                  <c:v>6.25E-2</c:v>
                </c:pt>
                <c:pt idx="63">
                  <c:v>6.3500000000000001E-2</c:v>
                </c:pt>
                <c:pt idx="64">
                  <c:v>6.4500000000000002E-2</c:v>
                </c:pt>
                <c:pt idx="65">
                  <c:v>6.5500000000000003E-2</c:v>
                </c:pt>
                <c:pt idx="66">
                  <c:v>6.6500000000000004E-2</c:v>
                </c:pt>
                <c:pt idx="67">
                  <c:v>6.7500000000000004E-2</c:v>
                </c:pt>
                <c:pt idx="68">
                  <c:v>6.8500000000000005E-2</c:v>
                </c:pt>
                <c:pt idx="69">
                  <c:v>6.9500000000000006E-2</c:v>
                </c:pt>
                <c:pt idx="70">
                  <c:v>7.0500000000000007E-2</c:v>
                </c:pt>
                <c:pt idx="71">
                  <c:v>7.1500000000000008E-2</c:v>
                </c:pt>
                <c:pt idx="72">
                  <c:v>7.2500000000000009E-2</c:v>
                </c:pt>
                <c:pt idx="73">
                  <c:v>7.3499999999999996E-2</c:v>
                </c:pt>
                <c:pt idx="74">
                  <c:v>7.4499999999999997E-2</c:v>
                </c:pt>
                <c:pt idx="75">
                  <c:v>7.5499999999999998E-2</c:v>
                </c:pt>
                <c:pt idx="76">
                  <c:v>7.6499999999999999E-2</c:v>
                </c:pt>
                <c:pt idx="77">
                  <c:v>7.7499999999999999E-2</c:v>
                </c:pt>
                <c:pt idx="78">
                  <c:v>7.85E-2</c:v>
                </c:pt>
                <c:pt idx="79">
                  <c:v>7.9500000000000001E-2</c:v>
                </c:pt>
                <c:pt idx="80">
                  <c:v>8.0500000000000002E-2</c:v>
                </c:pt>
                <c:pt idx="81">
                  <c:v>8.1500000000000003E-2</c:v>
                </c:pt>
                <c:pt idx="82">
                  <c:v>8.2500000000000004E-2</c:v>
                </c:pt>
                <c:pt idx="83">
                  <c:v>8.3500000000000005E-2</c:v>
                </c:pt>
                <c:pt idx="84">
                  <c:v>8.4500000000000006E-2</c:v>
                </c:pt>
                <c:pt idx="85">
                  <c:v>8.5500000000000007E-2</c:v>
                </c:pt>
                <c:pt idx="86">
                  <c:v>8.6500000000000007E-2</c:v>
                </c:pt>
                <c:pt idx="87">
                  <c:v>8.7500000000000008E-2</c:v>
                </c:pt>
                <c:pt idx="88">
                  <c:v>8.8499999999999995E-2</c:v>
                </c:pt>
                <c:pt idx="89">
                  <c:v>8.9499999999999996E-2</c:v>
                </c:pt>
                <c:pt idx="90">
                  <c:v>9.0499999999999997E-2</c:v>
                </c:pt>
                <c:pt idx="91">
                  <c:v>9.1499999999999998E-2</c:v>
                </c:pt>
                <c:pt idx="92">
                  <c:v>9.2499999999999999E-2</c:v>
                </c:pt>
                <c:pt idx="93">
                  <c:v>9.35E-2</c:v>
                </c:pt>
                <c:pt idx="94">
                  <c:v>9.4500000000000001E-2</c:v>
                </c:pt>
                <c:pt idx="95">
                  <c:v>9.5500000000000002E-2</c:v>
                </c:pt>
                <c:pt idx="96">
                  <c:v>9.6500000000000002E-2</c:v>
                </c:pt>
                <c:pt idx="97">
                  <c:v>9.7500000000000003E-2</c:v>
                </c:pt>
                <c:pt idx="98">
                  <c:v>9.8500000000000004E-2</c:v>
                </c:pt>
                <c:pt idx="99">
                  <c:v>9.9500000000000005E-2</c:v>
                </c:pt>
                <c:pt idx="100">
                  <c:v>0.10050000000000001</c:v>
                </c:pt>
                <c:pt idx="101">
                  <c:v>0.10150000000000001</c:v>
                </c:pt>
                <c:pt idx="102">
                  <c:v>0.10250000000000001</c:v>
                </c:pt>
                <c:pt idx="103">
                  <c:v>0.10350000000000001</c:v>
                </c:pt>
                <c:pt idx="104">
                  <c:v>0.10450000000000001</c:v>
                </c:pt>
                <c:pt idx="105">
                  <c:v>0.1055</c:v>
                </c:pt>
                <c:pt idx="106">
                  <c:v>0.1065</c:v>
                </c:pt>
                <c:pt idx="107">
                  <c:v>0.1075</c:v>
                </c:pt>
                <c:pt idx="108">
                  <c:v>0.1085</c:v>
                </c:pt>
                <c:pt idx="109">
                  <c:v>0.1095</c:v>
                </c:pt>
                <c:pt idx="110">
                  <c:v>0.1105</c:v>
                </c:pt>
                <c:pt idx="111">
                  <c:v>0.1115</c:v>
                </c:pt>
                <c:pt idx="112">
                  <c:v>0.1125</c:v>
                </c:pt>
                <c:pt idx="113">
                  <c:v>0.1135</c:v>
                </c:pt>
                <c:pt idx="114">
                  <c:v>0.1145</c:v>
                </c:pt>
                <c:pt idx="115">
                  <c:v>0.11550000000000001</c:v>
                </c:pt>
                <c:pt idx="116">
                  <c:v>0.11650000000000001</c:v>
                </c:pt>
                <c:pt idx="117">
                  <c:v>0.11750000000000001</c:v>
                </c:pt>
                <c:pt idx="118">
                  <c:v>0.11850000000000001</c:v>
                </c:pt>
                <c:pt idx="119">
                  <c:v>0.11950000000000001</c:v>
                </c:pt>
                <c:pt idx="120">
                  <c:v>0.1205</c:v>
                </c:pt>
                <c:pt idx="121">
                  <c:v>0.1215</c:v>
                </c:pt>
                <c:pt idx="122">
                  <c:v>0.1225</c:v>
                </c:pt>
                <c:pt idx="123">
                  <c:v>0.1235</c:v>
                </c:pt>
                <c:pt idx="124">
                  <c:v>0.1245</c:v>
                </c:pt>
                <c:pt idx="125">
                  <c:v>0.1255</c:v>
                </c:pt>
                <c:pt idx="126">
                  <c:v>0.1265</c:v>
                </c:pt>
                <c:pt idx="127">
                  <c:v>0.1275</c:v>
                </c:pt>
                <c:pt idx="128">
                  <c:v>0.1285</c:v>
                </c:pt>
                <c:pt idx="129">
                  <c:v>0.1295</c:v>
                </c:pt>
                <c:pt idx="130">
                  <c:v>0.1305</c:v>
                </c:pt>
                <c:pt idx="131">
                  <c:v>0.13150000000000001</c:v>
                </c:pt>
                <c:pt idx="132">
                  <c:v>0.13250000000000001</c:v>
                </c:pt>
                <c:pt idx="133">
                  <c:v>0.13350000000000001</c:v>
                </c:pt>
                <c:pt idx="134">
                  <c:v>0.13450000000000001</c:v>
                </c:pt>
                <c:pt idx="135">
                  <c:v>0.13550000000000001</c:v>
                </c:pt>
                <c:pt idx="136">
                  <c:v>0.13650000000000001</c:v>
                </c:pt>
                <c:pt idx="137">
                  <c:v>0.13750000000000001</c:v>
                </c:pt>
                <c:pt idx="138">
                  <c:v>0.13850000000000001</c:v>
                </c:pt>
                <c:pt idx="139">
                  <c:v>0.13950000000000001</c:v>
                </c:pt>
                <c:pt idx="140">
                  <c:v>0.14050000000000001</c:v>
                </c:pt>
                <c:pt idx="141">
                  <c:v>0.14150000000000001</c:v>
                </c:pt>
                <c:pt idx="142">
                  <c:v>0.14250000000000002</c:v>
                </c:pt>
                <c:pt idx="143">
                  <c:v>0.14350000000000002</c:v>
                </c:pt>
                <c:pt idx="144">
                  <c:v>0.14450000000000002</c:v>
                </c:pt>
                <c:pt idx="145">
                  <c:v>0.14549999999999999</c:v>
                </c:pt>
                <c:pt idx="146">
                  <c:v>0.14649999999999999</c:v>
                </c:pt>
                <c:pt idx="147">
                  <c:v>0.14749999999999999</c:v>
                </c:pt>
                <c:pt idx="148">
                  <c:v>0.14849999999999999</c:v>
                </c:pt>
                <c:pt idx="149">
                  <c:v>0.14949999999999999</c:v>
                </c:pt>
                <c:pt idx="150">
                  <c:v>0.15049999999999999</c:v>
                </c:pt>
                <c:pt idx="151">
                  <c:v>0.1515</c:v>
                </c:pt>
                <c:pt idx="152">
                  <c:v>0.1525</c:v>
                </c:pt>
                <c:pt idx="153">
                  <c:v>0.1535</c:v>
                </c:pt>
                <c:pt idx="154">
                  <c:v>0.1545</c:v>
                </c:pt>
                <c:pt idx="155">
                  <c:v>0.1555</c:v>
                </c:pt>
                <c:pt idx="156">
                  <c:v>0.1565</c:v>
                </c:pt>
                <c:pt idx="157">
                  <c:v>0.1575</c:v>
                </c:pt>
                <c:pt idx="158">
                  <c:v>0.1585</c:v>
                </c:pt>
                <c:pt idx="159">
                  <c:v>0.1595</c:v>
                </c:pt>
                <c:pt idx="160">
                  <c:v>0.1605</c:v>
                </c:pt>
                <c:pt idx="161">
                  <c:v>0.1615</c:v>
                </c:pt>
                <c:pt idx="162">
                  <c:v>0.16250000000000001</c:v>
                </c:pt>
                <c:pt idx="163">
                  <c:v>0.16350000000000001</c:v>
                </c:pt>
                <c:pt idx="164">
                  <c:v>0.16450000000000001</c:v>
                </c:pt>
                <c:pt idx="165">
                  <c:v>0.16550000000000001</c:v>
                </c:pt>
                <c:pt idx="166">
                  <c:v>0.16650000000000001</c:v>
                </c:pt>
                <c:pt idx="167">
                  <c:v>0.16750000000000001</c:v>
                </c:pt>
                <c:pt idx="168">
                  <c:v>0.16850000000000001</c:v>
                </c:pt>
                <c:pt idx="169">
                  <c:v>0.16950000000000001</c:v>
                </c:pt>
                <c:pt idx="170">
                  <c:v>0.17050000000000001</c:v>
                </c:pt>
                <c:pt idx="171">
                  <c:v>0.17150000000000001</c:v>
                </c:pt>
                <c:pt idx="172">
                  <c:v>0.17250000000000001</c:v>
                </c:pt>
                <c:pt idx="173">
                  <c:v>0.17350000000000002</c:v>
                </c:pt>
                <c:pt idx="174">
                  <c:v>0.17450000000000002</c:v>
                </c:pt>
                <c:pt idx="175">
                  <c:v>0.17550000000000002</c:v>
                </c:pt>
                <c:pt idx="176">
                  <c:v>0.17649999999999999</c:v>
                </c:pt>
                <c:pt idx="177">
                  <c:v>0.17749999999999999</c:v>
                </c:pt>
                <c:pt idx="178">
                  <c:v>0.17849999999999999</c:v>
                </c:pt>
                <c:pt idx="179">
                  <c:v>0.17949999999999999</c:v>
                </c:pt>
                <c:pt idx="180">
                  <c:v>0.18049999999999999</c:v>
                </c:pt>
                <c:pt idx="181">
                  <c:v>0.18149999999999999</c:v>
                </c:pt>
                <c:pt idx="182">
                  <c:v>0.1825</c:v>
                </c:pt>
                <c:pt idx="183">
                  <c:v>0.1835</c:v>
                </c:pt>
                <c:pt idx="184">
                  <c:v>0.1845</c:v>
                </c:pt>
                <c:pt idx="185">
                  <c:v>0.1855</c:v>
                </c:pt>
                <c:pt idx="186">
                  <c:v>0.1865</c:v>
                </c:pt>
                <c:pt idx="187">
                  <c:v>0.1875</c:v>
                </c:pt>
                <c:pt idx="188">
                  <c:v>0.1885</c:v>
                </c:pt>
                <c:pt idx="189">
                  <c:v>0.1895</c:v>
                </c:pt>
                <c:pt idx="190">
                  <c:v>0.1905</c:v>
                </c:pt>
                <c:pt idx="191">
                  <c:v>0.1915</c:v>
                </c:pt>
                <c:pt idx="192">
                  <c:v>0.1925</c:v>
                </c:pt>
                <c:pt idx="193">
                  <c:v>0.19350000000000001</c:v>
                </c:pt>
                <c:pt idx="194">
                  <c:v>0.19450000000000001</c:v>
                </c:pt>
                <c:pt idx="195">
                  <c:v>0.19550000000000001</c:v>
                </c:pt>
                <c:pt idx="196">
                  <c:v>0.19650000000000001</c:v>
                </c:pt>
                <c:pt idx="197">
                  <c:v>0.19750000000000001</c:v>
                </c:pt>
                <c:pt idx="198">
                  <c:v>0.19850000000000001</c:v>
                </c:pt>
                <c:pt idx="199">
                  <c:v>0.19950000000000001</c:v>
                </c:pt>
                <c:pt idx="200">
                  <c:v>0.20050000000000001</c:v>
                </c:pt>
                <c:pt idx="201">
                  <c:v>0.20150000000000001</c:v>
                </c:pt>
                <c:pt idx="202">
                  <c:v>0.20250000000000001</c:v>
                </c:pt>
                <c:pt idx="203">
                  <c:v>0.20350000000000001</c:v>
                </c:pt>
                <c:pt idx="204">
                  <c:v>0.20450000000000002</c:v>
                </c:pt>
                <c:pt idx="205">
                  <c:v>0.20550000000000002</c:v>
                </c:pt>
                <c:pt idx="206">
                  <c:v>0.20650000000000002</c:v>
                </c:pt>
                <c:pt idx="207">
                  <c:v>0.20750000000000002</c:v>
                </c:pt>
                <c:pt idx="208">
                  <c:v>0.20850000000000002</c:v>
                </c:pt>
                <c:pt idx="209">
                  <c:v>0.20949999999999999</c:v>
                </c:pt>
                <c:pt idx="210">
                  <c:v>0.21049999999999999</c:v>
                </c:pt>
                <c:pt idx="211">
                  <c:v>0.21149999999999999</c:v>
                </c:pt>
                <c:pt idx="212">
                  <c:v>0.21249999999999999</c:v>
                </c:pt>
                <c:pt idx="213">
                  <c:v>0.2135</c:v>
                </c:pt>
                <c:pt idx="214">
                  <c:v>0.2145</c:v>
                </c:pt>
                <c:pt idx="215">
                  <c:v>0.2155</c:v>
                </c:pt>
                <c:pt idx="216">
                  <c:v>0.2165</c:v>
                </c:pt>
                <c:pt idx="217">
                  <c:v>0.2175</c:v>
                </c:pt>
                <c:pt idx="218">
                  <c:v>0.2185</c:v>
                </c:pt>
                <c:pt idx="219">
                  <c:v>0.2195</c:v>
                </c:pt>
                <c:pt idx="220">
                  <c:v>0.2205</c:v>
                </c:pt>
                <c:pt idx="221">
                  <c:v>0.2215</c:v>
                </c:pt>
                <c:pt idx="222">
                  <c:v>0.2225</c:v>
                </c:pt>
                <c:pt idx="223">
                  <c:v>0.2235</c:v>
                </c:pt>
                <c:pt idx="224">
                  <c:v>0.22450000000000001</c:v>
                </c:pt>
                <c:pt idx="225">
                  <c:v>0.22550000000000001</c:v>
                </c:pt>
                <c:pt idx="226">
                  <c:v>0.22650000000000001</c:v>
                </c:pt>
                <c:pt idx="227">
                  <c:v>0.22750000000000001</c:v>
                </c:pt>
                <c:pt idx="228">
                  <c:v>0.22850000000000001</c:v>
                </c:pt>
                <c:pt idx="229">
                  <c:v>0.22950000000000001</c:v>
                </c:pt>
                <c:pt idx="230">
                  <c:v>0.23050000000000001</c:v>
                </c:pt>
                <c:pt idx="231">
                  <c:v>0.23150000000000001</c:v>
                </c:pt>
                <c:pt idx="232">
                  <c:v>0.23250000000000001</c:v>
                </c:pt>
                <c:pt idx="233">
                  <c:v>0.23350000000000001</c:v>
                </c:pt>
                <c:pt idx="234">
                  <c:v>0.23450000000000001</c:v>
                </c:pt>
                <c:pt idx="235">
                  <c:v>0.23550000000000001</c:v>
                </c:pt>
                <c:pt idx="236">
                  <c:v>0.23650000000000002</c:v>
                </c:pt>
                <c:pt idx="237">
                  <c:v>0.23750000000000002</c:v>
                </c:pt>
                <c:pt idx="238">
                  <c:v>0.23850000000000002</c:v>
                </c:pt>
                <c:pt idx="239">
                  <c:v>0.23950000000000002</c:v>
                </c:pt>
                <c:pt idx="240">
                  <c:v>0.24049999999999999</c:v>
                </c:pt>
                <c:pt idx="241">
                  <c:v>0.24149999999999999</c:v>
                </c:pt>
                <c:pt idx="242">
                  <c:v>0.24249999999999999</c:v>
                </c:pt>
                <c:pt idx="243">
                  <c:v>0.24349999999999999</c:v>
                </c:pt>
                <c:pt idx="244">
                  <c:v>0.2445</c:v>
                </c:pt>
                <c:pt idx="245">
                  <c:v>0.2455</c:v>
                </c:pt>
                <c:pt idx="246">
                  <c:v>0.2465</c:v>
                </c:pt>
                <c:pt idx="247">
                  <c:v>0.2475</c:v>
                </c:pt>
                <c:pt idx="248">
                  <c:v>0.2485</c:v>
                </c:pt>
                <c:pt idx="249">
                  <c:v>0.2495</c:v>
                </c:pt>
                <c:pt idx="250">
                  <c:v>0.2505</c:v>
                </c:pt>
                <c:pt idx="251">
                  <c:v>0.2515</c:v>
                </c:pt>
                <c:pt idx="252">
                  <c:v>0.2525</c:v>
                </c:pt>
                <c:pt idx="253">
                  <c:v>0.2535</c:v>
                </c:pt>
                <c:pt idx="254">
                  <c:v>0.2545</c:v>
                </c:pt>
                <c:pt idx="255">
                  <c:v>0.2555</c:v>
                </c:pt>
                <c:pt idx="256">
                  <c:v>0.25650000000000001</c:v>
                </c:pt>
                <c:pt idx="257">
                  <c:v>0.25750000000000001</c:v>
                </c:pt>
                <c:pt idx="258">
                  <c:v>0.25850000000000001</c:v>
                </c:pt>
                <c:pt idx="259">
                  <c:v>0.25950000000000001</c:v>
                </c:pt>
                <c:pt idx="260">
                  <c:v>0.26050000000000001</c:v>
                </c:pt>
                <c:pt idx="261">
                  <c:v>0.26150000000000001</c:v>
                </c:pt>
                <c:pt idx="262">
                  <c:v>0.26250000000000001</c:v>
                </c:pt>
                <c:pt idx="263">
                  <c:v>0.26350000000000001</c:v>
                </c:pt>
                <c:pt idx="264">
                  <c:v>0.26450000000000001</c:v>
                </c:pt>
                <c:pt idx="265">
                  <c:v>0.26550000000000001</c:v>
                </c:pt>
                <c:pt idx="266">
                  <c:v>0.26650000000000001</c:v>
                </c:pt>
                <c:pt idx="267">
                  <c:v>0.26750000000000002</c:v>
                </c:pt>
                <c:pt idx="268">
                  <c:v>0.26850000000000002</c:v>
                </c:pt>
                <c:pt idx="269">
                  <c:v>0.26950000000000002</c:v>
                </c:pt>
                <c:pt idx="270">
                  <c:v>0.27050000000000002</c:v>
                </c:pt>
                <c:pt idx="271">
                  <c:v>0.27150000000000002</c:v>
                </c:pt>
                <c:pt idx="272">
                  <c:v>0.27250000000000002</c:v>
                </c:pt>
                <c:pt idx="273">
                  <c:v>0.27350000000000002</c:v>
                </c:pt>
                <c:pt idx="274">
                  <c:v>0.27450000000000002</c:v>
                </c:pt>
                <c:pt idx="275">
                  <c:v>0.27550000000000002</c:v>
                </c:pt>
                <c:pt idx="276">
                  <c:v>0.27650000000000002</c:v>
                </c:pt>
                <c:pt idx="277">
                  <c:v>0.27750000000000002</c:v>
                </c:pt>
                <c:pt idx="278">
                  <c:v>0.27850000000000003</c:v>
                </c:pt>
                <c:pt idx="279">
                  <c:v>0.27950000000000003</c:v>
                </c:pt>
                <c:pt idx="280">
                  <c:v>0.28050000000000003</c:v>
                </c:pt>
                <c:pt idx="281">
                  <c:v>0.28150000000000003</c:v>
                </c:pt>
                <c:pt idx="282">
                  <c:v>0.28250000000000003</c:v>
                </c:pt>
                <c:pt idx="283">
                  <c:v>0.28350000000000003</c:v>
                </c:pt>
                <c:pt idx="284">
                  <c:v>0.28450000000000003</c:v>
                </c:pt>
                <c:pt idx="285">
                  <c:v>0.28550000000000003</c:v>
                </c:pt>
                <c:pt idx="286">
                  <c:v>0.28650000000000003</c:v>
                </c:pt>
                <c:pt idx="287">
                  <c:v>0.28750000000000003</c:v>
                </c:pt>
                <c:pt idx="288">
                  <c:v>0.28850000000000003</c:v>
                </c:pt>
                <c:pt idx="289">
                  <c:v>0.28949999999999998</c:v>
                </c:pt>
                <c:pt idx="290">
                  <c:v>0.29049999999999998</c:v>
                </c:pt>
                <c:pt idx="291">
                  <c:v>0.29149999999999998</c:v>
                </c:pt>
                <c:pt idx="292">
                  <c:v>0.29249999999999998</c:v>
                </c:pt>
                <c:pt idx="293">
                  <c:v>0.29349999999999998</c:v>
                </c:pt>
                <c:pt idx="294">
                  <c:v>0.29449999999999998</c:v>
                </c:pt>
                <c:pt idx="295">
                  <c:v>0.29549999999999998</c:v>
                </c:pt>
                <c:pt idx="296">
                  <c:v>0.29649999999999999</c:v>
                </c:pt>
                <c:pt idx="297">
                  <c:v>0.29749999999999999</c:v>
                </c:pt>
                <c:pt idx="298">
                  <c:v>0.29849999999999999</c:v>
                </c:pt>
                <c:pt idx="299">
                  <c:v>0.29949999999999999</c:v>
                </c:pt>
                <c:pt idx="300">
                  <c:v>0.30049999999999999</c:v>
                </c:pt>
                <c:pt idx="301">
                  <c:v>0.30149999999999999</c:v>
                </c:pt>
                <c:pt idx="302">
                  <c:v>0.30249999999999999</c:v>
                </c:pt>
                <c:pt idx="303">
                  <c:v>0.30349999999999999</c:v>
                </c:pt>
                <c:pt idx="304">
                  <c:v>0.30449999999999999</c:v>
                </c:pt>
                <c:pt idx="305">
                  <c:v>0.30549999999999999</c:v>
                </c:pt>
                <c:pt idx="306">
                  <c:v>0.30649999999999999</c:v>
                </c:pt>
                <c:pt idx="307">
                  <c:v>0.3075</c:v>
                </c:pt>
                <c:pt idx="308">
                  <c:v>0.3085</c:v>
                </c:pt>
                <c:pt idx="309">
                  <c:v>0.3095</c:v>
                </c:pt>
                <c:pt idx="310">
                  <c:v>0.3105</c:v>
                </c:pt>
                <c:pt idx="311">
                  <c:v>0.3115</c:v>
                </c:pt>
                <c:pt idx="312">
                  <c:v>0.3125</c:v>
                </c:pt>
                <c:pt idx="313">
                  <c:v>0.3135</c:v>
                </c:pt>
                <c:pt idx="314">
                  <c:v>0.3145</c:v>
                </c:pt>
                <c:pt idx="315">
                  <c:v>0.3155</c:v>
                </c:pt>
                <c:pt idx="316">
                  <c:v>0.3165</c:v>
                </c:pt>
                <c:pt idx="317">
                  <c:v>0.3175</c:v>
                </c:pt>
                <c:pt idx="318">
                  <c:v>0.31850000000000001</c:v>
                </c:pt>
                <c:pt idx="319">
                  <c:v>0.31950000000000001</c:v>
                </c:pt>
                <c:pt idx="320">
                  <c:v>0.32050000000000001</c:v>
                </c:pt>
                <c:pt idx="321">
                  <c:v>0.32150000000000001</c:v>
                </c:pt>
                <c:pt idx="322">
                  <c:v>0.32250000000000001</c:v>
                </c:pt>
                <c:pt idx="323">
                  <c:v>0.32350000000000001</c:v>
                </c:pt>
                <c:pt idx="324">
                  <c:v>0.32450000000000001</c:v>
                </c:pt>
                <c:pt idx="325">
                  <c:v>0.32550000000000001</c:v>
                </c:pt>
                <c:pt idx="326">
                  <c:v>0.32650000000000001</c:v>
                </c:pt>
                <c:pt idx="327">
                  <c:v>0.32750000000000001</c:v>
                </c:pt>
                <c:pt idx="328">
                  <c:v>0.32850000000000001</c:v>
                </c:pt>
                <c:pt idx="329">
                  <c:v>0.32950000000000002</c:v>
                </c:pt>
                <c:pt idx="330">
                  <c:v>0.33050000000000002</c:v>
                </c:pt>
                <c:pt idx="331">
                  <c:v>0.33150000000000002</c:v>
                </c:pt>
                <c:pt idx="332">
                  <c:v>0.33250000000000002</c:v>
                </c:pt>
                <c:pt idx="333">
                  <c:v>0.33350000000000002</c:v>
                </c:pt>
                <c:pt idx="334">
                  <c:v>0.33450000000000002</c:v>
                </c:pt>
                <c:pt idx="335">
                  <c:v>0.33550000000000002</c:v>
                </c:pt>
                <c:pt idx="336">
                  <c:v>0.33650000000000002</c:v>
                </c:pt>
                <c:pt idx="337">
                  <c:v>0.33750000000000002</c:v>
                </c:pt>
                <c:pt idx="338">
                  <c:v>0.33850000000000002</c:v>
                </c:pt>
                <c:pt idx="339">
                  <c:v>0.33950000000000002</c:v>
                </c:pt>
                <c:pt idx="340">
                  <c:v>0.34050000000000002</c:v>
                </c:pt>
                <c:pt idx="341">
                  <c:v>0.34150000000000003</c:v>
                </c:pt>
                <c:pt idx="342">
                  <c:v>0.34250000000000003</c:v>
                </c:pt>
                <c:pt idx="343">
                  <c:v>0.34350000000000003</c:v>
                </c:pt>
                <c:pt idx="344">
                  <c:v>0.34450000000000003</c:v>
                </c:pt>
                <c:pt idx="345">
                  <c:v>0.34550000000000003</c:v>
                </c:pt>
                <c:pt idx="346">
                  <c:v>0.34650000000000003</c:v>
                </c:pt>
                <c:pt idx="347">
                  <c:v>0.34750000000000003</c:v>
                </c:pt>
                <c:pt idx="348">
                  <c:v>0.34850000000000003</c:v>
                </c:pt>
                <c:pt idx="349">
                  <c:v>0.34950000000000003</c:v>
                </c:pt>
                <c:pt idx="350">
                  <c:v>0.35050000000000003</c:v>
                </c:pt>
                <c:pt idx="351">
                  <c:v>0.35150000000000003</c:v>
                </c:pt>
                <c:pt idx="352">
                  <c:v>0.35249999999999998</c:v>
                </c:pt>
                <c:pt idx="353">
                  <c:v>0.35349999999999998</c:v>
                </c:pt>
                <c:pt idx="354">
                  <c:v>0.35449999999999998</c:v>
                </c:pt>
                <c:pt idx="355">
                  <c:v>0.35549999999999998</c:v>
                </c:pt>
                <c:pt idx="356">
                  <c:v>0.35649999999999998</c:v>
                </c:pt>
                <c:pt idx="357">
                  <c:v>0.35749999999999998</c:v>
                </c:pt>
                <c:pt idx="358">
                  <c:v>0.35849999999999999</c:v>
                </c:pt>
                <c:pt idx="359">
                  <c:v>0.35949999999999999</c:v>
                </c:pt>
                <c:pt idx="360">
                  <c:v>0.36049999999999999</c:v>
                </c:pt>
                <c:pt idx="361">
                  <c:v>0.36149999999999999</c:v>
                </c:pt>
                <c:pt idx="362">
                  <c:v>0.36249999999999999</c:v>
                </c:pt>
                <c:pt idx="363">
                  <c:v>0.36349999999999999</c:v>
                </c:pt>
                <c:pt idx="364">
                  <c:v>0.36449999999999999</c:v>
                </c:pt>
                <c:pt idx="365">
                  <c:v>0.36549999999999999</c:v>
                </c:pt>
                <c:pt idx="366">
                  <c:v>0.36649999999999999</c:v>
                </c:pt>
                <c:pt idx="367">
                  <c:v>0.36749999999999999</c:v>
                </c:pt>
                <c:pt idx="368">
                  <c:v>0.36849999999999999</c:v>
                </c:pt>
                <c:pt idx="369">
                  <c:v>0.3695</c:v>
                </c:pt>
                <c:pt idx="370">
                  <c:v>0.3705</c:v>
                </c:pt>
                <c:pt idx="371">
                  <c:v>0.3715</c:v>
                </c:pt>
                <c:pt idx="372">
                  <c:v>0.3725</c:v>
                </c:pt>
                <c:pt idx="373">
                  <c:v>0.3735</c:v>
                </c:pt>
                <c:pt idx="374">
                  <c:v>0.3745</c:v>
                </c:pt>
                <c:pt idx="375">
                  <c:v>0.3755</c:v>
                </c:pt>
                <c:pt idx="376">
                  <c:v>0.3765</c:v>
                </c:pt>
                <c:pt idx="377">
                  <c:v>0.3775</c:v>
                </c:pt>
                <c:pt idx="378">
                  <c:v>0.3785</c:v>
                </c:pt>
                <c:pt idx="379">
                  <c:v>0.3795</c:v>
                </c:pt>
                <c:pt idx="380">
                  <c:v>0.3805</c:v>
                </c:pt>
                <c:pt idx="381">
                  <c:v>0.38150000000000001</c:v>
                </c:pt>
                <c:pt idx="382">
                  <c:v>0.38250000000000001</c:v>
                </c:pt>
                <c:pt idx="383">
                  <c:v>0.38350000000000001</c:v>
                </c:pt>
                <c:pt idx="384">
                  <c:v>0.38450000000000001</c:v>
                </c:pt>
                <c:pt idx="385">
                  <c:v>0.38550000000000001</c:v>
                </c:pt>
                <c:pt idx="386">
                  <c:v>0.38650000000000001</c:v>
                </c:pt>
                <c:pt idx="387">
                  <c:v>0.38750000000000001</c:v>
                </c:pt>
                <c:pt idx="388">
                  <c:v>0.38850000000000001</c:v>
                </c:pt>
                <c:pt idx="389">
                  <c:v>0.38950000000000001</c:v>
                </c:pt>
                <c:pt idx="390">
                  <c:v>0.39050000000000001</c:v>
                </c:pt>
                <c:pt idx="391">
                  <c:v>0.39150000000000001</c:v>
                </c:pt>
                <c:pt idx="392">
                  <c:v>0.39250000000000002</c:v>
                </c:pt>
                <c:pt idx="393">
                  <c:v>0.39350000000000002</c:v>
                </c:pt>
                <c:pt idx="394">
                  <c:v>0.39450000000000002</c:v>
                </c:pt>
                <c:pt idx="395">
                  <c:v>0.39550000000000002</c:v>
                </c:pt>
                <c:pt idx="396">
                  <c:v>0.39650000000000002</c:v>
                </c:pt>
                <c:pt idx="397">
                  <c:v>0.39750000000000002</c:v>
                </c:pt>
                <c:pt idx="398">
                  <c:v>0.39850000000000002</c:v>
                </c:pt>
                <c:pt idx="399">
                  <c:v>0.39950000000000002</c:v>
                </c:pt>
                <c:pt idx="400">
                  <c:v>0.40050000000000002</c:v>
                </c:pt>
                <c:pt idx="401">
                  <c:v>0.40150000000000002</c:v>
                </c:pt>
                <c:pt idx="402">
                  <c:v>0.40250000000000002</c:v>
                </c:pt>
                <c:pt idx="403">
                  <c:v>0.40350000000000003</c:v>
                </c:pt>
                <c:pt idx="404">
                  <c:v>0.40450000000000003</c:v>
                </c:pt>
                <c:pt idx="405">
                  <c:v>0.40550000000000003</c:v>
                </c:pt>
                <c:pt idx="406">
                  <c:v>0.40650000000000003</c:v>
                </c:pt>
                <c:pt idx="407">
                  <c:v>0.40750000000000003</c:v>
                </c:pt>
                <c:pt idx="408">
                  <c:v>0.40850000000000003</c:v>
                </c:pt>
                <c:pt idx="409">
                  <c:v>0.40950000000000003</c:v>
                </c:pt>
                <c:pt idx="410">
                  <c:v>0.41050000000000003</c:v>
                </c:pt>
                <c:pt idx="411">
                  <c:v>0.41150000000000003</c:v>
                </c:pt>
                <c:pt idx="412">
                  <c:v>0.41250000000000003</c:v>
                </c:pt>
                <c:pt idx="413">
                  <c:v>0.41350000000000003</c:v>
                </c:pt>
                <c:pt idx="414">
                  <c:v>0.41450000000000004</c:v>
                </c:pt>
                <c:pt idx="415">
                  <c:v>0.41550000000000004</c:v>
                </c:pt>
                <c:pt idx="416">
                  <c:v>0.41650000000000004</c:v>
                </c:pt>
                <c:pt idx="417">
                  <c:v>0.41749999999999998</c:v>
                </c:pt>
                <c:pt idx="418">
                  <c:v>0.41849999999999998</c:v>
                </c:pt>
                <c:pt idx="419">
                  <c:v>0.41949999999999998</c:v>
                </c:pt>
                <c:pt idx="420">
                  <c:v>0.42049999999999998</c:v>
                </c:pt>
                <c:pt idx="421">
                  <c:v>0.42149999999999999</c:v>
                </c:pt>
                <c:pt idx="422">
                  <c:v>0.42249999999999999</c:v>
                </c:pt>
                <c:pt idx="423">
                  <c:v>0.42349999999999999</c:v>
                </c:pt>
                <c:pt idx="424">
                  <c:v>0.42449999999999999</c:v>
                </c:pt>
                <c:pt idx="425">
                  <c:v>0.42549999999999999</c:v>
                </c:pt>
                <c:pt idx="426">
                  <c:v>0.42649999999999999</c:v>
                </c:pt>
                <c:pt idx="427">
                  <c:v>0.42749999999999999</c:v>
                </c:pt>
                <c:pt idx="428">
                  <c:v>0.42849999999999999</c:v>
                </c:pt>
                <c:pt idx="429">
                  <c:v>0.42949999999999999</c:v>
                </c:pt>
                <c:pt idx="430">
                  <c:v>0.43049999999999999</c:v>
                </c:pt>
                <c:pt idx="431">
                  <c:v>0.43149999999999999</c:v>
                </c:pt>
                <c:pt idx="432">
                  <c:v>0.4325</c:v>
                </c:pt>
                <c:pt idx="433">
                  <c:v>0.4335</c:v>
                </c:pt>
                <c:pt idx="434">
                  <c:v>0.4345</c:v>
                </c:pt>
                <c:pt idx="435">
                  <c:v>0.4355</c:v>
                </c:pt>
                <c:pt idx="436">
                  <c:v>0.4365</c:v>
                </c:pt>
                <c:pt idx="437">
                  <c:v>0.4375</c:v>
                </c:pt>
                <c:pt idx="438">
                  <c:v>0.4385</c:v>
                </c:pt>
                <c:pt idx="439">
                  <c:v>0.4395</c:v>
                </c:pt>
                <c:pt idx="440">
                  <c:v>0.4405</c:v>
                </c:pt>
                <c:pt idx="441">
                  <c:v>0.4415</c:v>
                </c:pt>
                <c:pt idx="442">
                  <c:v>0.4425</c:v>
                </c:pt>
                <c:pt idx="443">
                  <c:v>0.44350000000000001</c:v>
                </c:pt>
                <c:pt idx="444">
                  <c:v>0.44450000000000001</c:v>
                </c:pt>
                <c:pt idx="445">
                  <c:v>0.44550000000000001</c:v>
                </c:pt>
                <c:pt idx="446">
                  <c:v>0.44650000000000001</c:v>
                </c:pt>
                <c:pt idx="447">
                  <c:v>0.44750000000000001</c:v>
                </c:pt>
                <c:pt idx="448">
                  <c:v>0.44850000000000001</c:v>
                </c:pt>
                <c:pt idx="449">
                  <c:v>0.44950000000000001</c:v>
                </c:pt>
                <c:pt idx="450">
                  <c:v>0.45050000000000001</c:v>
                </c:pt>
                <c:pt idx="451">
                  <c:v>0.45150000000000001</c:v>
                </c:pt>
                <c:pt idx="452">
                  <c:v>0.45250000000000001</c:v>
                </c:pt>
                <c:pt idx="453">
                  <c:v>0.45350000000000001</c:v>
                </c:pt>
                <c:pt idx="454">
                  <c:v>0.45450000000000002</c:v>
                </c:pt>
                <c:pt idx="455">
                  <c:v>0.45550000000000002</c:v>
                </c:pt>
                <c:pt idx="456">
                  <c:v>0.45650000000000002</c:v>
                </c:pt>
                <c:pt idx="457">
                  <c:v>0.45750000000000002</c:v>
                </c:pt>
                <c:pt idx="458">
                  <c:v>0.45850000000000002</c:v>
                </c:pt>
                <c:pt idx="459">
                  <c:v>0.45950000000000002</c:v>
                </c:pt>
                <c:pt idx="460">
                  <c:v>0.46050000000000002</c:v>
                </c:pt>
                <c:pt idx="461">
                  <c:v>0.46150000000000002</c:v>
                </c:pt>
                <c:pt idx="462">
                  <c:v>0.46250000000000002</c:v>
                </c:pt>
                <c:pt idx="463">
                  <c:v>0.46350000000000002</c:v>
                </c:pt>
                <c:pt idx="464">
                  <c:v>0.46450000000000002</c:v>
                </c:pt>
                <c:pt idx="465">
                  <c:v>0.46550000000000002</c:v>
                </c:pt>
                <c:pt idx="466">
                  <c:v>0.46650000000000003</c:v>
                </c:pt>
                <c:pt idx="467">
                  <c:v>0.46750000000000003</c:v>
                </c:pt>
                <c:pt idx="468">
                  <c:v>0.46850000000000003</c:v>
                </c:pt>
                <c:pt idx="469">
                  <c:v>0.46950000000000003</c:v>
                </c:pt>
                <c:pt idx="470">
                  <c:v>0.47050000000000003</c:v>
                </c:pt>
                <c:pt idx="471">
                  <c:v>0.47150000000000003</c:v>
                </c:pt>
                <c:pt idx="472">
                  <c:v>0.47250000000000003</c:v>
                </c:pt>
                <c:pt idx="473">
                  <c:v>0.47350000000000003</c:v>
                </c:pt>
                <c:pt idx="474">
                  <c:v>0.47450000000000003</c:v>
                </c:pt>
                <c:pt idx="475">
                  <c:v>0.47550000000000003</c:v>
                </c:pt>
                <c:pt idx="476">
                  <c:v>0.47650000000000003</c:v>
                </c:pt>
                <c:pt idx="477">
                  <c:v>0.47750000000000004</c:v>
                </c:pt>
                <c:pt idx="478">
                  <c:v>0.47850000000000004</c:v>
                </c:pt>
                <c:pt idx="479">
                  <c:v>0.47950000000000004</c:v>
                </c:pt>
                <c:pt idx="480">
                  <c:v>0.48049999999999998</c:v>
                </c:pt>
                <c:pt idx="481">
                  <c:v>0.48149999999999998</c:v>
                </c:pt>
                <c:pt idx="482">
                  <c:v>0.48249999999999998</c:v>
                </c:pt>
                <c:pt idx="483">
                  <c:v>0.48349999999999999</c:v>
                </c:pt>
                <c:pt idx="484">
                  <c:v>0.48449999999999999</c:v>
                </c:pt>
                <c:pt idx="485">
                  <c:v>0.48549999999999999</c:v>
                </c:pt>
                <c:pt idx="486">
                  <c:v>0.48649999999999999</c:v>
                </c:pt>
                <c:pt idx="487">
                  <c:v>0.48749999999999999</c:v>
                </c:pt>
                <c:pt idx="488">
                  <c:v>0.48849999999999999</c:v>
                </c:pt>
                <c:pt idx="489">
                  <c:v>0.48949999999999999</c:v>
                </c:pt>
                <c:pt idx="490">
                  <c:v>0.49049999999999999</c:v>
                </c:pt>
                <c:pt idx="491">
                  <c:v>0.49149999999999999</c:v>
                </c:pt>
                <c:pt idx="492">
                  <c:v>0.49249999999999999</c:v>
                </c:pt>
                <c:pt idx="493">
                  <c:v>0.49349999999999999</c:v>
                </c:pt>
                <c:pt idx="494">
                  <c:v>0.4945</c:v>
                </c:pt>
                <c:pt idx="495">
                  <c:v>0.4955</c:v>
                </c:pt>
                <c:pt idx="496">
                  <c:v>0.4965</c:v>
                </c:pt>
                <c:pt idx="497">
                  <c:v>0.4975</c:v>
                </c:pt>
                <c:pt idx="498">
                  <c:v>0.4985</c:v>
                </c:pt>
                <c:pt idx="499">
                  <c:v>0.4995</c:v>
                </c:pt>
                <c:pt idx="500">
                  <c:v>0.50049999999999994</c:v>
                </c:pt>
                <c:pt idx="501">
                  <c:v>0.50149999999999995</c:v>
                </c:pt>
                <c:pt idx="502">
                  <c:v>0.50249999999999995</c:v>
                </c:pt>
                <c:pt idx="503">
                  <c:v>0.50349999999999995</c:v>
                </c:pt>
                <c:pt idx="504">
                  <c:v>0.50449999999999995</c:v>
                </c:pt>
                <c:pt idx="505">
                  <c:v>0.50549999999999995</c:v>
                </c:pt>
                <c:pt idx="506">
                  <c:v>0.50649999999999995</c:v>
                </c:pt>
                <c:pt idx="507">
                  <c:v>0.50749999999999995</c:v>
                </c:pt>
                <c:pt idx="508">
                  <c:v>0.50849999999999995</c:v>
                </c:pt>
                <c:pt idx="509">
                  <c:v>0.50949999999999995</c:v>
                </c:pt>
                <c:pt idx="510">
                  <c:v>0.51049999999999995</c:v>
                </c:pt>
                <c:pt idx="511">
                  <c:v>0.51149999999999995</c:v>
                </c:pt>
                <c:pt idx="512">
                  <c:v>0.51249999999999996</c:v>
                </c:pt>
                <c:pt idx="513">
                  <c:v>0.51349999999999996</c:v>
                </c:pt>
                <c:pt idx="514">
                  <c:v>0.51449999999999996</c:v>
                </c:pt>
                <c:pt idx="515">
                  <c:v>0.51549999999999996</c:v>
                </c:pt>
                <c:pt idx="516">
                  <c:v>0.51649999999999996</c:v>
                </c:pt>
                <c:pt idx="517">
                  <c:v>0.51749999999999996</c:v>
                </c:pt>
                <c:pt idx="518">
                  <c:v>0.51849999999999996</c:v>
                </c:pt>
                <c:pt idx="519">
                  <c:v>0.51949999999999996</c:v>
                </c:pt>
                <c:pt idx="520">
                  <c:v>0.52049999999999996</c:v>
                </c:pt>
                <c:pt idx="521">
                  <c:v>0.52149999999999996</c:v>
                </c:pt>
                <c:pt idx="522">
                  <c:v>0.52249999999999996</c:v>
                </c:pt>
                <c:pt idx="523">
                  <c:v>0.52349999999999997</c:v>
                </c:pt>
                <c:pt idx="524">
                  <c:v>0.52449999999999997</c:v>
                </c:pt>
                <c:pt idx="525">
                  <c:v>0.52549999999999997</c:v>
                </c:pt>
                <c:pt idx="526">
                  <c:v>0.52649999999999997</c:v>
                </c:pt>
                <c:pt idx="527">
                  <c:v>0.52749999999999997</c:v>
                </c:pt>
                <c:pt idx="528">
                  <c:v>0.52849999999999997</c:v>
                </c:pt>
                <c:pt idx="529">
                  <c:v>0.52949999999999997</c:v>
                </c:pt>
                <c:pt idx="530">
                  <c:v>0.53049999999999997</c:v>
                </c:pt>
                <c:pt idx="531">
                  <c:v>0.53149999999999997</c:v>
                </c:pt>
                <c:pt idx="532">
                  <c:v>0.53249999999999997</c:v>
                </c:pt>
                <c:pt idx="533">
                  <c:v>0.53349999999999997</c:v>
                </c:pt>
                <c:pt idx="534">
                  <c:v>0.53449999999999998</c:v>
                </c:pt>
                <c:pt idx="535">
                  <c:v>0.53549999999999998</c:v>
                </c:pt>
                <c:pt idx="536">
                  <c:v>0.53649999999999998</c:v>
                </c:pt>
                <c:pt idx="537">
                  <c:v>0.53749999999999998</c:v>
                </c:pt>
                <c:pt idx="538">
                  <c:v>0.53849999999999998</c:v>
                </c:pt>
                <c:pt idx="539">
                  <c:v>0.53949999999999998</c:v>
                </c:pt>
                <c:pt idx="540">
                  <c:v>0.54049999999999998</c:v>
                </c:pt>
                <c:pt idx="541">
                  <c:v>0.54149999999999998</c:v>
                </c:pt>
                <c:pt idx="542">
                  <c:v>0.54249999999999998</c:v>
                </c:pt>
                <c:pt idx="543">
                  <c:v>0.54349999999999998</c:v>
                </c:pt>
                <c:pt idx="544">
                  <c:v>0.54449999999999998</c:v>
                </c:pt>
                <c:pt idx="545">
                  <c:v>0.54549999999999998</c:v>
                </c:pt>
                <c:pt idx="546">
                  <c:v>0.54649999999999999</c:v>
                </c:pt>
                <c:pt idx="547">
                  <c:v>0.54749999999999999</c:v>
                </c:pt>
                <c:pt idx="548">
                  <c:v>0.54849999999999999</c:v>
                </c:pt>
                <c:pt idx="549">
                  <c:v>0.54949999999999999</c:v>
                </c:pt>
                <c:pt idx="550">
                  <c:v>0.55049999999999999</c:v>
                </c:pt>
                <c:pt idx="551">
                  <c:v>0.55149999999999999</c:v>
                </c:pt>
                <c:pt idx="552">
                  <c:v>0.55249999999999999</c:v>
                </c:pt>
                <c:pt idx="553">
                  <c:v>0.55349999999999999</c:v>
                </c:pt>
                <c:pt idx="554">
                  <c:v>0.55449999999999999</c:v>
                </c:pt>
                <c:pt idx="555">
                  <c:v>0.55549999999999999</c:v>
                </c:pt>
                <c:pt idx="556">
                  <c:v>0.55649999999999999</c:v>
                </c:pt>
                <c:pt idx="557">
                  <c:v>0.5575</c:v>
                </c:pt>
                <c:pt idx="558">
                  <c:v>0.5585</c:v>
                </c:pt>
                <c:pt idx="559">
                  <c:v>0.5595</c:v>
                </c:pt>
                <c:pt idx="560">
                  <c:v>0.5605</c:v>
                </c:pt>
                <c:pt idx="561">
                  <c:v>0.5615</c:v>
                </c:pt>
                <c:pt idx="562">
                  <c:v>0.5625</c:v>
                </c:pt>
                <c:pt idx="563">
                  <c:v>0.5635</c:v>
                </c:pt>
                <c:pt idx="564">
                  <c:v>0.5645</c:v>
                </c:pt>
                <c:pt idx="565">
                  <c:v>0.5655</c:v>
                </c:pt>
                <c:pt idx="566">
                  <c:v>0.5665</c:v>
                </c:pt>
                <c:pt idx="567">
                  <c:v>0.5675</c:v>
                </c:pt>
                <c:pt idx="568">
                  <c:v>0.56850000000000001</c:v>
                </c:pt>
                <c:pt idx="569">
                  <c:v>0.56950000000000001</c:v>
                </c:pt>
                <c:pt idx="570">
                  <c:v>0.57050000000000001</c:v>
                </c:pt>
                <c:pt idx="571">
                  <c:v>0.57150000000000001</c:v>
                </c:pt>
                <c:pt idx="572">
                  <c:v>0.57250000000000001</c:v>
                </c:pt>
                <c:pt idx="573">
                  <c:v>0.57350000000000001</c:v>
                </c:pt>
                <c:pt idx="574">
                  <c:v>0.57450000000000001</c:v>
                </c:pt>
                <c:pt idx="575">
                  <c:v>0.57550000000000001</c:v>
                </c:pt>
                <c:pt idx="576">
                  <c:v>0.57650000000000001</c:v>
                </c:pt>
                <c:pt idx="577">
                  <c:v>0.5774999999999999</c:v>
                </c:pt>
                <c:pt idx="578">
                  <c:v>0.5784999999999999</c:v>
                </c:pt>
                <c:pt idx="579">
                  <c:v>0.5794999999999999</c:v>
                </c:pt>
                <c:pt idx="580">
                  <c:v>0.5804999999999999</c:v>
                </c:pt>
                <c:pt idx="581">
                  <c:v>0.58149999999999991</c:v>
                </c:pt>
                <c:pt idx="582">
                  <c:v>0.58249999999999991</c:v>
                </c:pt>
                <c:pt idx="583">
                  <c:v>0.58349999999999991</c:v>
                </c:pt>
                <c:pt idx="584">
                  <c:v>0.58449999999999991</c:v>
                </c:pt>
                <c:pt idx="585">
                  <c:v>0.58549999999999991</c:v>
                </c:pt>
                <c:pt idx="586">
                  <c:v>0.58649999999999991</c:v>
                </c:pt>
                <c:pt idx="587">
                  <c:v>0.58749999999999991</c:v>
                </c:pt>
                <c:pt idx="588">
                  <c:v>0.58849999999999991</c:v>
                </c:pt>
                <c:pt idx="589">
                  <c:v>0.58949999999999991</c:v>
                </c:pt>
                <c:pt idx="590">
                  <c:v>0.59049999999999991</c:v>
                </c:pt>
                <c:pt idx="591">
                  <c:v>0.59149999999999991</c:v>
                </c:pt>
                <c:pt idx="592">
                  <c:v>0.59249999999999992</c:v>
                </c:pt>
                <c:pt idx="593">
                  <c:v>0.59349999999999992</c:v>
                </c:pt>
                <c:pt idx="594">
                  <c:v>0.59449999999999992</c:v>
                </c:pt>
                <c:pt idx="595">
                  <c:v>0.59549999999999992</c:v>
                </c:pt>
                <c:pt idx="596">
                  <c:v>0.59649999999999992</c:v>
                </c:pt>
                <c:pt idx="597">
                  <c:v>0.59749999999999992</c:v>
                </c:pt>
                <c:pt idx="598">
                  <c:v>0.59849999999999992</c:v>
                </c:pt>
                <c:pt idx="599">
                  <c:v>0.59949999999999992</c:v>
                </c:pt>
                <c:pt idx="600">
                  <c:v>0.60049999999999992</c:v>
                </c:pt>
                <c:pt idx="601">
                  <c:v>0.60149999999999992</c:v>
                </c:pt>
                <c:pt idx="602">
                  <c:v>0.60249999999999992</c:v>
                </c:pt>
                <c:pt idx="603">
                  <c:v>0.60349999999999993</c:v>
                </c:pt>
                <c:pt idx="604">
                  <c:v>0.60449999999999993</c:v>
                </c:pt>
                <c:pt idx="605">
                  <c:v>0.60549999999999993</c:v>
                </c:pt>
                <c:pt idx="606">
                  <c:v>0.60649999999999993</c:v>
                </c:pt>
                <c:pt idx="607">
                  <c:v>0.60749999999999993</c:v>
                </c:pt>
                <c:pt idx="608">
                  <c:v>0.60849999999999993</c:v>
                </c:pt>
                <c:pt idx="609">
                  <c:v>0.60949999999999993</c:v>
                </c:pt>
                <c:pt idx="610">
                  <c:v>0.61049999999999993</c:v>
                </c:pt>
                <c:pt idx="611">
                  <c:v>0.61149999999999993</c:v>
                </c:pt>
                <c:pt idx="612">
                  <c:v>0.61249999999999993</c:v>
                </c:pt>
                <c:pt idx="613">
                  <c:v>0.61349999999999993</c:v>
                </c:pt>
                <c:pt idx="614">
                  <c:v>0.61449999999999994</c:v>
                </c:pt>
                <c:pt idx="615">
                  <c:v>0.61549999999999994</c:v>
                </c:pt>
                <c:pt idx="616">
                  <c:v>0.61649999999999994</c:v>
                </c:pt>
                <c:pt idx="617">
                  <c:v>0.61749999999999994</c:v>
                </c:pt>
                <c:pt idx="618">
                  <c:v>0.61849999999999994</c:v>
                </c:pt>
                <c:pt idx="619">
                  <c:v>0.61949999999999994</c:v>
                </c:pt>
                <c:pt idx="620">
                  <c:v>0.62049999999999994</c:v>
                </c:pt>
                <c:pt idx="621">
                  <c:v>0.62149999999999994</c:v>
                </c:pt>
                <c:pt idx="622">
                  <c:v>0.62249999999999994</c:v>
                </c:pt>
                <c:pt idx="623">
                  <c:v>0.62349999999999994</c:v>
                </c:pt>
                <c:pt idx="624">
                  <c:v>0.62449999999999994</c:v>
                </c:pt>
                <c:pt idx="625">
                  <c:v>0.62549999999999994</c:v>
                </c:pt>
                <c:pt idx="626">
                  <c:v>0.62649999999999995</c:v>
                </c:pt>
                <c:pt idx="627">
                  <c:v>0.62749999999999995</c:v>
                </c:pt>
                <c:pt idx="628">
                  <c:v>0.62849999999999995</c:v>
                </c:pt>
                <c:pt idx="629">
                  <c:v>0.62949999999999995</c:v>
                </c:pt>
                <c:pt idx="630">
                  <c:v>0.63049999999999995</c:v>
                </c:pt>
                <c:pt idx="631">
                  <c:v>0.63149999999999995</c:v>
                </c:pt>
                <c:pt idx="632">
                  <c:v>0.63249999999999995</c:v>
                </c:pt>
                <c:pt idx="633">
                  <c:v>0.63349999999999995</c:v>
                </c:pt>
                <c:pt idx="634">
                  <c:v>0.63449999999999995</c:v>
                </c:pt>
                <c:pt idx="635">
                  <c:v>0.63549999999999995</c:v>
                </c:pt>
                <c:pt idx="636">
                  <c:v>0.63649999999999995</c:v>
                </c:pt>
                <c:pt idx="637">
                  <c:v>0.63749999999999996</c:v>
                </c:pt>
                <c:pt idx="638">
                  <c:v>0.63849999999999996</c:v>
                </c:pt>
                <c:pt idx="639">
                  <c:v>0.63949999999999996</c:v>
                </c:pt>
                <c:pt idx="640">
                  <c:v>0.64049999999999996</c:v>
                </c:pt>
                <c:pt idx="641">
                  <c:v>0.64149999999999996</c:v>
                </c:pt>
                <c:pt idx="642">
                  <c:v>0.64249999999999996</c:v>
                </c:pt>
                <c:pt idx="643">
                  <c:v>0.64349999999999996</c:v>
                </c:pt>
                <c:pt idx="644">
                  <c:v>0.64449999999999996</c:v>
                </c:pt>
                <c:pt idx="645">
                  <c:v>0.64549999999999996</c:v>
                </c:pt>
                <c:pt idx="646">
                  <c:v>0.64649999999999996</c:v>
                </c:pt>
                <c:pt idx="647">
                  <c:v>0.64749999999999996</c:v>
                </c:pt>
                <c:pt idx="648">
                  <c:v>0.64849999999999997</c:v>
                </c:pt>
                <c:pt idx="649">
                  <c:v>0.64949999999999997</c:v>
                </c:pt>
                <c:pt idx="650">
                  <c:v>0.65049999999999997</c:v>
                </c:pt>
                <c:pt idx="651">
                  <c:v>0.65149999999999997</c:v>
                </c:pt>
                <c:pt idx="652">
                  <c:v>0.65249999999999997</c:v>
                </c:pt>
                <c:pt idx="653">
                  <c:v>0.65349999999999997</c:v>
                </c:pt>
                <c:pt idx="654">
                  <c:v>0.65449999999999997</c:v>
                </c:pt>
                <c:pt idx="655">
                  <c:v>0.65549999999999997</c:v>
                </c:pt>
                <c:pt idx="656">
                  <c:v>0.65649999999999997</c:v>
                </c:pt>
                <c:pt idx="657">
                  <c:v>0.65749999999999997</c:v>
                </c:pt>
                <c:pt idx="658">
                  <c:v>0.65849999999999997</c:v>
                </c:pt>
                <c:pt idx="659">
                  <c:v>0.65949999999999998</c:v>
                </c:pt>
                <c:pt idx="660">
                  <c:v>0.66049999999999998</c:v>
                </c:pt>
                <c:pt idx="661">
                  <c:v>0.66149999999999998</c:v>
                </c:pt>
                <c:pt idx="662">
                  <c:v>0.66249999999999998</c:v>
                </c:pt>
                <c:pt idx="663">
                  <c:v>0.66349999999999998</c:v>
                </c:pt>
                <c:pt idx="664">
                  <c:v>0.66449999999999998</c:v>
                </c:pt>
                <c:pt idx="665">
                  <c:v>0.66549999999999998</c:v>
                </c:pt>
                <c:pt idx="666">
                  <c:v>0.66649999999999998</c:v>
                </c:pt>
                <c:pt idx="667">
                  <c:v>0.66749999999999998</c:v>
                </c:pt>
                <c:pt idx="668">
                  <c:v>0.66849999999999998</c:v>
                </c:pt>
                <c:pt idx="669">
                  <c:v>0.66949999999999998</c:v>
                </c:pt>
                <c:pt idx="670">
                  <c:v>0.67049999999999998</c:v>
                </c:pt>
                <c:pt idx="671">
                  <c:v>0.67149999999999999</c:v>
                </c:pt>
                <c:pt idx="672">
                  <c:v>0.67249999999999999</c:v>
                </c:pt>
                <c:pt idx="673">
                  <c:v>0.67349999999999999</c:v>
                </c:pt>
                <c:pt idx="674">
                  <c:v>0.67449999999999999</c:v>
                </c:pt>
                <c:pt idx="675">
                  <c:v>0.67549999999999999</c:v>
                </c:pt>
                <c:pt idx="676">
                  <c:v>0.67649999999999999</c:v>
                </c:pt>
                <c:pt idx="677">
                  <c:v>0.67749999999999999</c:v>
                </c:pt>
                <c:pt idx="678">
                  <c:v>0.67849999999999999</c:v>
                </c:pt>
                <c:pt idx="679">
                  <c:v>0.67949999999999999</c:v>
                </c:pt>
                <c:pt idx="680">
                  <c:v>0.68049999999999999</c:v>
                </c:pt>
                <c:pt idx="681">
                  <c:v>0.68149999999999999</c:v>
                </c:pt>
                <c:pt idx="682">
                  <c:v>0.6825</c:v>
                </c:pt>
                <c:pt idx="683">
                  <c:v>0.6835</c:v>
                </c:pt>
                <c:pt idx="684">
                  <c:v>0.6845</c:v>
                </c:pt>
                <c:pt idx="685">
                  <c:v>0.6855</c:v>
                </c:pt>
                <c:pt idx="686">
                  <c:v>0.6865</c:v>
                </c:pt>
                <c:pt idx="687">
                  <c:v>0.6875</c:v>
                </c:pt>
                <c:pt idx="688">
                  <c:v>0.6885</c:v>
                </c:pt>
                <c:pt idx="689">
                  <c:v>0.6895</c:v>
                </c:pt>
                <c:pt idx="690">
                  <c:v>0.6905</c:v>
                </c:pt>
                <c:pt idx="691">
                  <c:v>0.6915</c:v>
                </c:pt>
                <c:pt idx="692">
                  <c:v>0.6925</c:v>
                </c:pt>
                <c:pt idx="693">
                  <c:v>0.69350000000000001</c:v>
                </c:pt>
                <c:pt idx="694">
                  <c:v>0.69450000000000001</c:v>
                </c:pt>
                <c:pt idx="695">
                  <c:v>0.69550000000000001</c:v>
                </c:pt>
                <c:pt idx="696">
                  <c:v>0.69650000000000001</c:v>
                </c:pt>
                <c:pt idx="697">
                  <c:v>0.69750000000000001</c:v>
                </c:pt>
                <c:pt idx="698">
                  <c:v>0.69850000000000001</c:v>
                </c:pt>
                <c:pt idx="699">
                  <c:v>0.69950000000000001</c:v>
                </c:pt>
                <c:pt idx="700">
                  <c:v>0.70050000000000001</c:v>
                </c:pt>
                <c:pt idx="701">
                  <c:v>0.70150000000000001</c:v>
                </c:pt>
                <c:pt idx="702">
                  <c:v>0.70250000000000001</c:v>
                </c:pt>
                <c:pt idx="703">
                  <c:v>0.70350000000000001</c:v>
                </c:pt>
                <c:pt idx="704">
                  <c:v>0.7044999999999999</c:v>
                </c:pt>
                <c:pt idx="705">
                  <c:v>0.7054999999999999</c:v>
                </c:pt>
                <c:pt idx="706">
                  <c:v>0.70649999999999991</c:v>
                </c:pt>
                <c:pt idx="707">
                  <c:v>0.70749999999999991</c:v>
                </c:pt>
                <c:pt idx="708">
                  <c:v>0.70849999999999991</c:v>
                </c:pt>
                <c:pt idx="709">
                  <c:v>0.70949999999999991</c:v>
                </c:pt>
                <c:pt idx="710">
                  <c:v>0.71049999999999991</c:v>
                </c:pt>
                <c:pt idx="711">
                  <c:v>0.71149999999999991</c:v>
                </c:pt>
                <c:pt idx="712">
                  <c:v>0.71249999999999991</c:v>
                </c:pt>
                <c:pt idx="713">
                  <c:v>0.71349999999999991</c:v>
                </c:pt>
                <c:pt idx="714">
                  <c:v>0.71449999999999991</c:v>
                </c:pt>
                <c:pt idx="715">
                  <c:v>0.71549999999999991</c:v>
                </c:pt>
                <c:pt idx="716">
                  <c:v>0.71649999999999991</c:v>
                </c:pt>
                <c:pt idx="717">
                  <c:v>0.71749999999999992</c:v>
                </c:pt>
                <c:pt idx="718">
                  <c:v>0.71849999999999992</c:v>
                </c:pt>
                <c:pt idx="719">
                  <c:v>0.71949999999999992</c:v>
                </c:pt>
                <c:pt idx="720">
                  <c:v>0.72049999999999992</c:v>
                </c:pt>
                <c:pt idx="721">
                  <c:v>0.72149999999999992</c:v>
                </c:pt>
                <c:pt idx="722">
                  <c:v>0.72249999999999992</c:v>
                </c:pt>
                <c:pt idx="723">
                  <c:v>0.72349999999999992</c:v>
                </c:pt>
                <c:pt idx="724">
                  <c:v>0.72449999999999992</c:v>
                </c:pt>
                <c:pt idx="725">
                  <c:v>0.72549999999999992</c:v>
                </c:pt>
                <c:pt idx="726">
                  <c:v>0.72649999999999992</c:v>
                </c:pt>
                <c:pt idx="727">
                  <c:v>0.72749999999999992</c:v>
                </c:pt>
                <c:pt idx="728">
                  <c:v>0.72849999999999993</c:v>
                </c:pt>
                <c:pt idx="729">
                  <c:v>0.72949999999999993</c:v>
                </c:pt>
                <c:pt idx="730">
                  <c:v>0.73049999999999993</c:v>
                </c:pt>
                <c:pt idx="731">
                  <c:v>0.73149999999999993</c:v>
                </c:pt>
                <c:pt idx="732">
                  <c:v>0.73249999999999993</c:v>
                </c:pt>
                <c:pt idx="733">
                  <c:v>0.73349999999999993</c:v>
                </c:pt>
                <c:pt idx="734">
                  <c:v>0.73449999999999993</c:v>
                </c:pt>
                <c:pt idx="735">
                  <c:v>0.73549999999999993</c:v>
                </c:pt>
                <c:pt idx="736">
                  <c:v>0.73649999999999993</c:v>
                </c:pt>
                <c:pt idx="737">
                  <c:v>0.73749999999999993</c:v>
                </c:pt>
                <c:pt idx="738">
                  <c:v>0.73849999999999993</c:v>
                </c:pt>
                <c:pt idx="739">
                  <c:v>0.73949999999999994</c:v>
                </c:pt>
                <c:pt idx="740">
                  <c:v>0.74049999999999994</c:v>
                </c:pt>
                <c:pt idx="741">
                  <c:v>0.74149999999999994</c:v>
                </c:pt>
                <c:pt idx="742">
                  <c:v>0.74249999999999994</c:v>
                </c:pt>
                <c:pt idx="743">
                  <c:v>0.74349999999999994</c:v>
                </c:pt>
                <c:pt idx="744">
                  <c:v>0.74449999999999994</c:v>
                </c:pt>
                <c:pt idx="745">
                  <c:v>0.74549999999999994</c:v>
                </c:pt>
                <c:pt idx="746">
                  <c:v>0.74649999999999994</c:v>
                </c:pt>
                <c:pt idx="747">
                  <c:v>0.74749999999999994</c:v>
                </c:pt>
                <c:pt idx="748">
                  <c:v>0.74849999999999994</c:v>
                </c:pt>
                <c:pt idx="749">
                  <c:v>0.74949999999999994</c:v>
                </c:pt>
                <c:pt idx="750">
                  <c:v>0.75049999999999994</c:v>
                </c:pt>
                <c:pt idx="751">
                  <c:v>0.75149999999999995</c:v>
                </c:pt>
                <c:pt idx="752">
                  <c:v>0.75249999999999995</c:v>
                </c:pt>
                <c:pt idx="753">
                  <c:v>0.75349999999999995</c:v>
                </c:pt>
                <c:pt idx="754">
                  <c:v>0.75449999999999995</c:v>
                </c:pt>
                <c:pt idx="755">
                  <c:v>0.75549999999999995</c:v>
                </c:pt>
                <c:pt idx="756">
                  <c:v>0.75649999999999995</c:v>
                </c:pt>
                <c:pt idx="757">
                  <c:v>0.75749999999999995</c:v>
                </c:pt>
                <c:pt idx="758">
                  <c:v>0.75849999999999995</c:v>
                </c:pt>
                <c:pt idx="759">
                  <c:v>0.75949999999999995</c:v>
                </c:pt>
                <c:pt idx="760">
                  <c:v>0.76049999999999995</c:v>
                </c:pt>
                <c:pt idx="761">
                  <c:v>0.76149999999999995</c:v>
                </c:pt>
                <c:pt idx="762">
                  <c:v>0.76249999999999996</c:v>
                </c:pt>
                <c:pt idx="763">
                  <c:v>0.76349999999999996</c:v>
                </c:pt>
                <c:pt idx="764">
                  <c:v>0.76449999999999996</c:v>
                </c:pt>
                <c:pt idx="765">
                  <c:v>0.76549999999999996</c:v>
                </c:pt>
                <c:pt idx="766">
                  <c:v>0.76649999999999996</c:v>
                </c:pt>
                <c:pt idx="767">
                  <c:v>0.76749999999999996</c:v>
                </c:pt>
                <c:pt idx="768">
                  <c:v>0.76849999999999996</c:v>
                </c:pt>
                <c:pt idx="769">
                  <c:v>0.76949999999999996</c:v>
                </c:pt>
                <c:pt idx="770">
                  <c:v>0.77049999999999996</c:v>
                </c:pt>
                <c:pt idx="771">
                  <c:v>0.77149999999999996</c:v>
                </c:pt>
                <c:pt idx="772">
                  <c:v>0.77249999999999996</c:v>
                </c:pt>
                <c:pt idx="773">
                  <c:v>0.77349999999999997</c:v>
                </c:pt>
                <c:pt idx="774">
                  <c:v>0.77449999999999997</c:v>
                </c:pt>
                <c:pt idx="775">
                  <c:v>0.77549999999999997</c:v>
                </c:pt>
                <c:pt idx="776">
                  <c:v>0.77649999999999997</c:v>
                </c:pt>
                <c:pt idx="777">
                  <c:v>0.77749999999999997</c:v>
                </c:pt>
                <c:pt idx="778">
                  <c:v>0.77849999999999997</c:v>
                </c:pt>
                <c:pt idx="779">
                  <c:v>0.77949999999999997</c:v>
                </c:pt>
                <c:pt idx="780">
                  <c:v>0.78049999999999997</c:v>
                </c:pt>
                <c:pt idx="781">
                  <c:v>0.78149999999999997</c:v>
                </c:pt>
                <c:pt idx="782">
                  <c:v>0.78249999999999997</c:v>
                </c:pt>
                <c:pt idx="783">
                  <c:v>0.78349999999999997</c:v>
                </c:pt>
                <c:pt idx="784">
                  <c:v>0.78449999999999998</c:v>
                </c:pt>
                <c:pt idx="785">
                  <c:v>0.78549999999999998</c:v>
                </c:pt>
                <c:pt idx="786">
                  <c:v>0.78649999999999998</c:v>
                </c:pt>
                <c:pt idx="787">
                  <c:v>0.78749999999999998</c:v>
                </c:pt>
                <c:pt idx="788">
                  <c:v>0.78849999999999998</c:v>
                </c:pt>
                <c:pt idx="789">
                  <c:v>0.78949999999999998</c:v>
                </c:pt>
                <c:pt idx="790">
                  <c:v>0.79049999999999998</c:v>
                </c:pt>
                <c:pt idx="791">
                  <c:v>0.79149999999999998</c:v>
                </c:pt>
                <c:pt idx="792">
                  <c:v>0.79249999999999998</c:v>
                </c:pt>
                <c:pt idx="793">
                  <c:v>0.79349999999999998</c:v>
                </c:pt>
                <c:pt idx="794">
                  <c:v>0.79449999999999998</c:v>
                </c:pt>
                <c:pt idx="795">
                  <c:v>0.79549999999999998</c:v>
                </c:pt>
                <c:pt idx="796">
                  <c:v>0.79649999999999999</c:v>
                </c:pt>
                <c:pt idx="797">
                  <c:v>0.79749999999999999</c:v>
                </c:pt>
                <c:pt idx="798">
                  <c:v>0.79849999999999999</c:v>
                </c:pt>
                <c:pt idx="799">
                  <c:v>0.79949999999999999</c:v>
                </c:pt>
                <c:pt idx="800">
                  <c:v>0.80049999999999999</c:v>
                </c:pt>
                <c:pt idx="801">
                  <c:v>0.80149999999999999</c:v>
                </c:pt>
                <c:pt idx="802">
                  <c:v>0.80249999999999999</c:v>
                </c:pt>
                <c:pt idx="803">
                  <c:v>0.80349999999999999</c:v>
                </c:pt>
                <c:pt idx="804">
                  <c:v>0.80449999999999999</c:v>
                </c:pt>
                <c:pt idx="805">
                  <c:v>0.80549999999999999</c:v>
                </c:pt>
                <c:pt idx="806">
                  <c:v>0.80649999999999999</c:v>
                </c:pt>
                <c:pt idx="807">
                  <c:v>0.8075</c:v>
                </c:pt>
                <c:pt idx="808">
                  <c:v>0.8085</c:v>
                </c:pt>
                <c:pt idx="809">
                  <c:v>0.8095</c:v>
                </c:pt>
                <c:pt idx="810">
                  <c:v>0.8105</c:v>
                </c:pt>
                <c:pt idx="811">
                  <c:v>0.8115</c:v>
                </c:pt>
                <c:pt idx="812">
                  <c:v>0.8125</c:v>
                </c:pt>
                <c:pt idx="813">
                  <c:v>0.8135</c:v>
                </c:pt>
                <c:pt idx="814">
                  <c:v>0.8145</c:v>
                </c:pt>
                <c:pt idx="815">
                  <c:v>0.8155</c:v>
                </c:pt>
                <c:pt idx="816">
                  <c:v>0.8165</c:v>
                </c:pt>
                <c:pt idx="817">
                  <c:v>0.8175</c:v>
                </c:pt>
                <c:pt idx="818">
                  <c:v>0.81850000000000001</c:v>
                </c:pt>
                <c:pt idx="819">
                  <c:v>0.81950000000000001</c:v>
                </c:pt>
                <c:pt idx="820">
                  <c:v>0.82050000000000001</c:v>
                </c:pt>
                <c:pt idx="821">
                  <c:v>0.82150000000000001</c:v>
                </c:pt>
                <c:pt idx="822">
                  <c:v>0.82250000000000001</c:v>
                </c:pt>
                <c:pt idx="823">
                  <c:v>0.82350000000000001</c:v>
                </c:pt>
                <c:pt idx="824">
                  <c:v>0.82450000000000001</c:v>
                </c:pt>
                <c:pt idx="825">
                  <c:v>0.82550000000000001</c:v>
                </c:pt>
                <c:pt idx="826">
                  <c:v>0.82650000000000001</c:v>
                </c:pt>
                <c:pt idx="827">
                  <c:v>0.82750000000000001</c:v>
                </c:pt>
                <c:pt idx="828">
                  <c:v>0.82850000000000001</c:v>
                </c:pt>
                <c:pt idx="829">
                  <c:v>0.82950000000000002</c:v>
                </c:pt>
                <c:pt idx="830">
                  <c:v>0.83050000000000002</c:v>
                </c:pt>
                <c:pt idx="831">
                  <c:v>0.83150000000000002</c:v>
                </c:pt>
                <c:pt idx="832">
                  <c:v>0.83250000000000002</c:v>
                </c:pt>
                <c:pt idx="833">
                  <c:v>0.83349999999999991</c:v>
                </c:pt>
                <c:pt idx="834">
                  <c:v>0.83449999999999991</c:v>
                </c:pt>
                <c:pt idx="835">
                  <c:v>0.83549999999999991</c:v>
                </c:pt>
                <c:pt idx="836">
                  <c:v>0.83649999999999991</c:v>
                </c:pt>
                <c:pt idx="837">
                  <c:v>0.83749999999999991</c:v>
                </c:pt>
                <c:pt idx="838">
                  <c:v>0.83849999999999991</c:v>
                </c:pt>
                <c:pt idx="839">
                  <c:v>0.83949999999999991</c:v>
                </c:pt>
                <c:pt idx="840">
                  <c:v>0.84049999999999991</c:v>
                </c:pt>
                <c:pt idx="841">
                  <c:v>0.84149999999999991</c:v>
                </c:pt>
                <c:pt idx="842">
                  <c:v>0.84249999999999992</c:v>
                </c:pt>
                <c:pt idx="843">
                  <c:v>0.84349999999999992</c:v>
                </c:pt>
                <c:pt idx="844">
                  <c:v>0.84449999999999992</c:v>
                </c:pt>
                <c:pt idx="845">
                  <c:v>0.84549999999999992</c:v>
                </c:pt>
                <c:pt idx="846">
                  <c:v>0.84649999999999992</c:v>
                </c:pt>
                <c:pt idx="847">
                  <c:v>0.84749999999999992</c:v>
                </c:pt>
                <c:pt idx="848">
                  <c:v>0.84849999999999992</c:v>
                </c:pt>
                <c:pt idx="849">
                  <c:v>0.84949999999999992</c:v>
                </c:pt>
                <c:pt idx="850">
                  <c:v>0.85049999999999992</c:v>
                </c:pt>
                <c:pt idx="851">
                  <c:v>0.85149999999999992</c:v>
                </c:pt>
                <c:pt idx="852">
                  <c:v>0.85249999999999992</c:v>
                </c:pt>
                <c:pt idx="853">
                  <c:v>0.85349999999999993</c:v>
                </c:pt>
                <c:pt idx="854">
                  <c:v>0.85449999999999993</c:v>
                </c:pt>
                <c:pt idx="855">
                  <c:v>0.85549999999999993</c:v>
                </c:pt>
                <c:pt idx="856">
                  <c:v>0.85649999999999993</c:v>
                </c:pt>
                <c:pt idx="857">
                  <c:v>0.85749999999999993</c:v>
                </c:pt>
                <c:pt idx="858">
                  <c:v>0.85849999999999993</c:v>
                </c:pt>
                <c:pt idx="859">
                  <c:v>0.85949999999999993</c:v>
                </c:pt>
                <c:pt idx="860">
                  <c:v>0.86049999999999993</c:v>
                </c:pt>
                <c:pt idx="861">
                  <c:v>0.86149999999999993</c:v>
                </c:pt>
                <c:pt idx="862">
                  <c:v>0.86249999999999993</c:v>
                </c:pt>
                <c:pt idx="863">
                  <c:v>0.86349999999999993</c:v>
                </c:pt>
                <c:pt idx="864">
                  <c:v>0.86449999999999994</c:v>
                </c:pt>
                <c:pt idx="865">
                  <c:v>0.86549999999999994</c:v>
                </c:pt>
                <c:pt idx="866">
                  <c:v>0.86649999999999994</c:v>
                </c:pt>
                <c:pt idx="867">
                  <c:v>0.86749999999999994</c:v>
                </c:pt>
                <c:pt idx="868">
                  <c:v>0.86849999999999994</c:v>
                </c:pt>
                <c:pt idx="869">
                  <c:v>0.86949999999999994</c:v>
                </c:pt>
                <c:pt idx="870">
                  <c:v>0.87049999999999994</c:v>
                </c:pt>
                <c:pt idx="871">
                  <c:v>0.87149999999999994</c:v>
                </c:pt>
                <c:pt idx="872">
                  <c:v>0.87249999999999994</c:v>
                </c:pt>
                <c:pt idx="873">
                  <c:v>0.87349999999999994</c:v>
                </c:pt>
                <c:pt idx="874">
                  <c:v>0.87449999999999994</c:v>
                </c:pt>
                <c:pt idx="875">
                  <c:v>0.87549999999999994</c:v>
                </c:pt>
                <c:pt idx="876">
                  <c:v>0.87649999999999995</c:v>
                </c:pt>
                <c:pt idx="877">
                  <c:v>0.87749999999999995</c:v>
                </c:pt>
                <c:pt idx="878">
                  <c:v>0.87849999999999995</c:v>
                </c:pt>
                <c:pt idx="879">
                  <c:v>0.87949999999999995</c:v>
                </c:pt>
                <c:pt idx="880">
                  <c:v>0.88049999999999995</c:v>
                </c:pt>
                <c:pt idx="881">
                  <c:v>0.88149999999999995</c:v>
                </c:pt>
                <c:pt idx="882">
                  <c:v>0.88249999999999995</c:v>
                </c:pt>
                <c:pt idx="883">
                  <c:v>0.88349999999999995</c:v>
                </c:pt>
                <c:pt idx="884">
                  <c:v>0.88449999999999995</c:v>
                </c:pt>
                <c:pt idx="885">
                  <c:v>0.88549999999999995</c:v>
                </c:pt>
                <c:pt idx="886">
                  <c:v>0.88649999999999995</c:v>
                </c:pt>
                <c:pt idx="887">
                  <c:v>0.88749999999999996</c:v>
                </c:pt>
                <c:pt idx="888">
                  <c:v>0.88849999999999996</c:v>
                </c:pt>
                <c:pt idx="889">
                  <c:v>0.88949999999999996</c:v>
                </c:pt>
                <c:pt idx="890">
                  <c:v>0.89049999999999996</c:v>
                </c:pt>
                <c:pt idx="891">
                  <c:v>0.89149999999999996</c:v>
                </c:pt>
                <c:pt idx="892">
                  <c:v>0.89249999999999996</c:v>
                </c:pt>
                <c:pt idx="893">
                  <c:v>0.89349999999999996</c:v>
                </c:pt>
                <c:pt idx="894">
                  <c:v>0.89449999999999996</c:v>
                </c:pt>
                <c:pt idx="895">
                  <c:v>0.89549999999999996</c:v>
                </c:pt>
                <c:pt idx="896">
                  <c:v>0.89649999999999996</c:v>
                </c:pt>
                <c:pt idx="897">
                  <c:v>0.89749999999999996</c:v>
                </c:pt>
                <c:pt idx="898">
                  <c:v>0.89849999999999997</c:v>
                </c:pt>
                <c:pt idx="899">
                  <c:v>0.89949999999999997</c:v>
                </c:pt>
                <c:pt idx="900">
                  <c:v>0.90049999999999997</c:v>
                </c:pt>
                <c:pt idx="901">
                  <c:v>0.90149999999999997</c:v>
                </c:pt>
                <c:pt idx="902">
                  <c:v>0.90249999999999997</c:v>
                </c:pt>
                <c:pt idx="903">
                  <c:v>0.90349999999999997</c:v>
                </c:pt>
                <c:pt idx="904">
                  <c:v>0.90449999999999997</c:v>
                </c:pt>
                <c:pt idx="905">
                  <c:v>0.90549999999999997</c:v>
                </c:pt>
                <c:pt idx="906">
                  <c:v>0.90649999999999997</c:v>
                </c:pt>
                <c:pt idx="907">
                  <c:v>0.90749999999999997</c:v>
                </c:pt>
                <c:pt idx="908">
                  <c:v>0.90849999999999997</c:v>
                </c:pt>
                <c:pt idx="909">
                  <c:v>0.90949999999999998</c:v>
                </c:pt>
                <c:pt idx="910">
                  <c:v>0.91049999999999998</c:v>
                </c:pt>
                <c:pt idx="911">
                  <c:v>0.91149999999999998</c:v>
                </c:pt>
                <c:pt idx="912">
                  <c:v>0.91249999999999998</c:v>
                </c:pt>
                <c:pt idx="913">
                  <c:v>0.91349999999999998</c:v>
                </c:pt>
                <c:pt idx="914">
                  <c:v>0.91449999999999998</c:v>
                </c:pt>
                <c:pt idx="915">
                  <c:v>0.91549999999999998</c:v>
                </c:pt>
                <c:pt idx="916">
                  <c:v>0.91649999999999998</c:v>
                </c:pt>
                <c:pt idx="917">
                  <c:v>0.91749999999999998</c:v>
                </c:pt>
                <c:pt idx="918">
                  <c:v>0.91849999999999998</c:v>
                </c:pt>
                <c:pt idx="919">
                  <c:v>0.91949999999999998</c:v>
                </c:pt>
                <c:pt idx="920">
                  <c:v>0.92049999999999998</c:v>
                </c:pt>
                <c:pt idx="921">
                  <c:v>0.92149999999999999</c:v>
                </c:pt>
                <c:pt idx="922">
                  <c:v>0.92249999999999999</c:v>
                </c:pt>
                <c:pt idx="923">
                  <c:v>0.92349999999999999</c:v>
                </c:pt>
                <c:pt idx="924">
                  <c:v>0.92449999999999999</c:v>
                </c:pt>
                <c:pt idx="925">
                  <c:v>0.92549999999999999</c:v>
                </c:pt>
                <c:pt idx="926">
                  <c:v>0.92649999999999999</c:v>
                </c:pt>
                <c:pt idx="927">
                  <c:v>0.92749999999999999</c:v>
                </c:pt>
                <c:pt idx="928">
                  <c:v>0.92849999999999999</c:v>
                </c:pt>
                <c:pt idx="929">
                  <c:v>0.92949999999999999</c:v>
                </c:pt>
                <c:pt idx="930">
                  <c:v>0.93049999999999999</c:v>
                </c:pt>
                <c:pt idx="931">
                  <c:v>0.93149999999999999</c:v>
                </c:pt>
                <c:pt idx="932">
                  <c:v>0.9325</c:v>
                </c:pt>
                <c:pt idx="933">
                  <c:v>0.9335</c:v>
                </c:pt>
                <c:pt idx="934">
                  <c:v>0.9345</c:v>
                </c:pt>
                <c:pt idx="935">
                  <c:v>0.9355</c:v>
                </c:pt>
                <c:pt idx="936">
                  <c:v>0.9365</c:v>
                </c:pt>
                <c:pt idx="937">
                  <c:v>0.9375</c:v>
                </c:pt>
                <c:pt idx="938">
                  <c:v>0.9385</c:v>
                </c:pt>
                <c:pt idx="939">
                  <c:v>0.9395</c:v>
                </c:pt>
                <c:pt idx="940">
                  <c:v>0.9405</c:v>
                </c:pt>
                <c:pt idx="941">
                  <c:v>0.9415</c:v>
                </c:pt>
                <c:pt idx="942">
                  <c:v>0.9425</c:v>
                </c:pt>
                <c:pt idx="943">
                  <c:v>0.94350000000000001</c:v>
                </c:pt>
                <c:pt idx="944">
                  <c:v>0.94450000000000001</c:v>
                </c:pt>
                <c:pt idx="945">
                  <c:v>0.94550000000000001</c:v>
                </c:pt>
                <c:pt idx="946">
                  <c:v>0.94650000000000001</c:v>
                </c:pt>
                <c:pt idx="947">
                  <c:v>0.94750000000000001</c:v>
                </c:pt>
                <c:pt idx="948">
                  <c:v>0.94850000000000001</c:v>
                </c:pt>
                <c:pt idx="949">
                  <c:v>0.94950000000000001</c:v>
                </c:pt>
                <c:pt idx="950">
                  <c:v>0.95050000000000001</c:v>
                </c:pt>
                <c:pt idx="951">
                  <c:v>0.95150000000000001</c:v>
                </c:pt>
                <c:pt idx="952">
                  <c:v>0.95250000000000001</c:v>
                </c:pt>
                <c:pt idx="953">
                  <c:v>0.95350000000000001</c:v>
                </c:pt>
                <c:pt idx="954">
                  <c:v>0.95450000000000002</c:v>
                </c:pt>
                <c:pt idx="955">
                  <c:v>0.95550000000000002</c:v>
                </c:pt>
                <c:pt idx="956">
                  <c:v>0.95650000000000002</c:v>
                </c:pt>
                <c:pt idx="957">
                  <c:v>0.95750000000000002</c:v>
                </c:pt>
                <c:pt idx="958">
                  <c:v>0.95850000000000002</c:v>
                </c:pt>
                <c:pt idx="959">
                  <c:v>0.95950000000000002</c:v>
                </c:pt>
                <c:pt idx="960">
                  <c:v>0.96049999999999991</c:v>
                </c:pt>
                <c:pt idx="961">
                  <c:v>0.96149999999999991</c:v>
                </c:pt>
                <c:pt idx="962">
                  <c:v>0.96249999999999991</c:v>
                </c:pt>
                <c:pt idx="963">
                  <c:v>0.96349999999999991</c:v>
                </c:pt>
                <c:pt idx="964">
                  <c:v>0.96449999999999991</c:v>
                </c:pt>
                <c:pt idx="965">
                  <c:v>0.96549999999999991</c:v>
                </c:pt>
                <c:pt idx="966">
                  <c:v>0.96649999999999991</c:v>
                </c:pt>
                <c:pt idx="967">
                  <c:v>0.96749999999999992</c:v>
                </c:pt>
                <c:pt idx="968">
                  <c:v>0.96849999999999992</c:v>
                </c:pt>
                <c:pt idx="969">
                  <c:v>0.96949999999999992</c:v>
                </c:pt>
                <c:pt idx="970">
                  <c:v>0.97049999999999992</c:v>
                </c:pt>
                <c:pt idx="971">
                  <c:v>0.97149999999999992</c:v>
                </c:pt>
                <c:pt idx="972">
                  <c:v>0.97249999999999992</c:v>
                </c:pt>
                <c:pt idx="973">
                  <c:v>0.97349999999999992</c:v>
                </c:pt>
                <c:pt idx="974">
                  <c:v>0.97449999999999992</c:v>
                </c:pt>
                <c:pt idx="975">
                  <c:v>0.97549999999999992</c:v>
                </c:pt>
                <c:pt idx="976">
                  <c:v>0.97649999999999992</c:v>
                </c:pt>
                <c:pt idx="977">
                  <c:v>0.97749999999999992</c:v>
                </c:pt>
                <c:pt idx="978">
                  <c:v>0.97849999999999993</c:v>
                </c:pt>
                <c:pt idx="979">
                  <c:v>0.97949999999999993</c:v>
                </c:pt>
                <c:pt idx="980">
                  <c:v>0.98049999999999993</c:v>
                </c:pt>
                <c:pt idx="981">
                  <c:v>0.98149999999999993</c:v>
                </c:pt>
                <c:pt idx="982">
                  <c:v>0.98249999999999993</c:v>
                </c:pt>
                <c:pt idx="983">
                  <c:v>0.98349999999999993</c:v>
                </c:pt>
                <c:pt idx="984">
                  <c:v>0.98449999999999993</c:v>
                </c:pt>
                <c:pt idx="985">
                  <c:v>0.98549999999999993</c:v>
                </c:pt>
                <c:pt idx="986">
                  <c:v>0.98649999999999993</c:v>
                </c:pt>
                <c:pt idx="987">
                  <c:v>0.98749999999999993</c:v>
                </c:pt>
                <c:pt idx="988">
                  <c:v>0.98849999999999993</c:v>
                </c:pt>
                <c:pt idx="989">
                  <c:v>0.98949999999999994</c:v>
                </c:pt>
                <c:pt idx="990">
                  <c:v>0.99049999999999994</c:v>
                </c:pt>
                <c:pt idx="991">
                  <c:v>0.99149999999999994</c:v>
                </c:pt>
                <c:pt idx="992">
                  <c:v>0.99249999999999994</c:v>
                </c:pt>
                <c:pt idx="993">
                  <c:v>0.99349999999999994</c:v>
                </c:pt>
                <c:pt idx="994">
                  <c:v>0.99449999999999994</c:v>
                </c:pt>
                <c:pt idx="995">
                  <c:v>0.99549999999999994</c:v>
                </c:pt>
                <c:pt idx="996">
                  <c:v>0.99649999999999994</c:v>
                </c:pt>
                <c:pt idx="997">
                  <c:v>0.99749999999999994</c:v>
                </c:pt>
                <c:pt idx="998">
                  <c:v>0.99849999999999994</c:v>
                </c:pt>
                <c:pt idx="999">
                  <c:v>0.99949999999999994</c:v>
                </c:pt>
              </c:numCache>
            </c:numRef>
          </c:yVal>
          <c:smooth val="0"/>
          <c:extLst>
            <c:ext xmlns:c16="http://schemas.microsoft.com/office/drawing/2014/chart" uri="{C3380CC4-5D6E-409C-BE32-E72D297353CC}">
              <c16:uniqueId val="{00000001-97A3-4025-8A1A-16C839736E96}"/>
            </c:ext>
          </c:extLst>
        </c:ser>
        <c:dLbls>
          <c:showLegendKey val="0"/>
          <c:showVal val="0"/>
          <c:showCatName val="0"/>
          <c:showSerName val="0"/>
          <c:showPercent val="0"/>
          <c:showBubbleSize val="0"/>
        </c:dLbls>
        <c:axId val="578853455"/>
        <c:axId val="578855855"/>
      </c:scatterChart>
      <c:valAx>
        <c:axId val="578853455"/>
        <c:scaling>
          <c:orientation val="minMax"/>
          <c:max val="16000"/>
          <c:min val="5000"/>
        </c:scaling>
        <c:delete val="0"/>
        <c:axPos val="b"/>
        <c:majorGridlines/>
        <c:title>
          <c:tx>
            <c:rich>
              <a:bodyPr/>
              <a:lstStyle/>
              <a:p>
                <a:pPr>
                  <a:defRPr sz="1000" b="0"/>
                </a:pPr>
                <a:r>
                  <a:rPr lang="en-US"/>
                  <a:t>Demand</a:t>
                </a:r>
              </a:p>
            </c:rich>
          </c:tx>
          <c:overlay val="0"/>
        </c:title>
        <c:numFmt formatCode="_(* #,##0.00_);_(* \(#,##0.00\);_(* &quot;-&quot;??_);_(@_)" sourceLinked="1"/>
        <c:majorTickMark val="out"/>
        <c:minorTickMark val="none"/>
        <c:tickLblPos val="nextTo"/>
        <c:spPr>
          <a:ln>
            <a:solidFill>
              <a:srgbClr val="000000"/>
            </a:solidFill>
            <a:prstDash val="solid"/>
          </a:ln>
        </c:spPr>
        <c:txPr>
          <a:bodyPr rot="0" vert="horz"/>
          <a:lstStyle/>
          <a:p>
            <a:pPr>
              <a:defRPr sz="800" b="0" i="0"/>
            </a:pPr>
            <a:endParaRPr lang="en-US"/>
          </a:p>
        </c:txPr>
        <c:crossAx val="578855855"/>
        <c:crossesAt val="0"/>
        <c:crossBetween val="midCat"/>
        <c:majorUnit val="1000"/>
      </c:valAx>
      <c:valAx>
        <c:axId val="578855855"/>
        <c:scaling>
          <c:orientation val="minMax"/>
          <c:max val="1"/>
          <c:min val="0"/>
        </c:scaling>
        <c:delete val="0"/>
        <c:axPos val="l"/>
        <c:majorGridlines/>
        <c:title>
          <c:tx>
            <c:rich>
              <a:bodyPr/>
              <a:lstStyle/>
              <a:p>
                <a:pPr>
                  <a:defRPr sz="1000" b="0"/>
                </a:pPr>
                <a:r>
                  <a:rPr lang="en-US"/>
                  <a:t>Cumulative Relative Frequency</a:t>
                </a:r>
              </a:p>
            </c:rich>
          </c:tx>
          <c:overlay val="0"/>
        </c:title>
        <c:numFmt formatCode="0.0" sourceLinked="0"/>
        <c:majorTickMark val="out"/>
        <c:minorTickMark val="none"/>
        <c:tickLblPos val="nextTo"/>
        <c:spPr>
          <a:ln>
            <a:solidFill>
              <a:srgbClr val="000000"/>
            </a:solidFill>
            <a:prstDash val="solid"/>
          </a:ln>
        </c:spPr>
        <c:txPr>
          <a:bodyPr/>
          <a:lstStyle/>
          <a:p>
            <a:pPr>
              <a:defRPr sz="800" b="0" i="0"/>
            </a:pPr>
            <a:endParaRPr lang="en-US"/>
          </a:p>
        </c:txPr>
        <c:crossAx val="578853455"/>
        <c:crossesAt val="5000"/>
        <c:crossBetween val="midCat"/>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a:pPr>
            <a:r>
              <a:rPr lang="en-US" sz="1000" b="1" i="0"/>
              <a:t>Not For Commercial Use</a:t>
            </a:r>
            <a:r>
              <a:rPr lang="en-US" sz="1000" b="0" i="0"/>
              <a:t>
SimVoi Student Version Histogram For 1000 Trials</a:t>
            </a:r>
          </a:p>
        </c:rich>
      </c:tx>
      <c:overlay val="0"/>
    </c:title>
    <c:autoTitleDeleted val="0"/>
    <c:plotArea>
      <c:layout/>
      <c:barChart>
        <c:barDir val="col"/>
        <c:grouping val="clustered"/>
        <c:varyColors val="0"/>
        <c:ser>
          <c:idx val="0"/>
          <c:order val="0"/>
          <c:spPr>
            <a:noFill/>
            <a:ln>
              <a:solidFill>
                <a:srgbClr val="000000"/>
              </a:solidFill>
              <a:prstDash val="solid"/>
            </a:ln>
          </c:spPr>
          <c:invertIfNegative val="0"/>
          <c:cat>
            <c:numRef>
              <c:f>'SimVoi.1 Univariate Summary'!$F$51:$F$70</c:f>
              <c:numCache>
                <c:formatCode>_(* #,##0.00_);_(* \(#,##0.00\);_(* "-"??_);_(@_)</c:formatCode>
                <c:ptCount val="20"/>
                <c:pt idx="0">
                  <c:v>-130000</c:v>
                </c:pt>
                <c:pt idx="1">
                  <c:v>-120000</c:v>
                </c:pt>
                <c:pt idx="2">
                  <c:v>-110000</c:v>
                </c:pt>
                <c:pt idx="3">
                  <c:v>-100000</c:v>
                </c:pt>
                <c:pt idx="4">
                  <c:v>-90000</c:v>
                </c:pt>
                <c:pt idx="5">
                  <c:v>-80000</c:v>
                </c:pt>
                <c:pt idx="6">
                  <c:v>-70000</c:v>
                </c:pt>
                <c:pt idx="7">
                  <c:v>-60000</c:v>
                </c:pt>
                <c:pt idx="8">
                  <c:v>-50000</c:v>
                </c:pt>
                <c:pt idx="9">
                  <c:v>-40000</c:v>
                </c:pt>
                <c:pt idx="10">
                  <c:v>-30000</c:v>
                </c:pt>
                <c:pt idx="11">
                  <c:v>-20000</c:v>
                </c:pt>
                <c:pt idx="12">
                  <c:v>-10000</c:v>
                </c:pt>
                <c:pt idx="13">
                  <c:v>0</c:v>
                </c:pt>
                <c:pt idx="14">
                  <c:v>10000</c:v>
                </c:pt>
                <c:pt idx="15">
                  <c:v>20000</c:v>
                </c:pt>
                <c:pt idx="16">
                  <c:v>30000</c:v>
                </c:pt>
                <c:pt idx="17">
                  <c:v>40000</c:v>
                </c:pt>
                <c:pt idx="18">
                  <c:v>50000</c:v>
                </c:pt>
                <c:pt idx="19">
                  <c:v>60000</c:v>
                </c:pt>
              </c:numCache>
            </c:numRef>
          </c:cat>
          <c:val>
            <c:numRef>
              <c:f>'SimVoi.1 Univariate Summary'!$G$51:$G$70</c:f>
              <c:numCache>
                <c:formatCode>General</c:formatCode>
                <c:ptCount val="20"/>
                <c:pt idx="0">
                  <c:v>2</c:v>
                </c:pt>
                <c:pt idx="1">
                  <c:v>1</c:v>
                </c:pt>
                <c:pt idx="2">
                  <c:v>4</c:v>
                </c:pt>
                <c:pt idx="3">
                  <c:v>2</c:v>
                </c:pt>
                <c:pt idx="4">
                  <c:v>4</c:v>
                </c:pt>
                <c:pt idx="5">
                  <c:v>6</c:v>
                </c:pt>
                <c:pt idx="6">
                  <c:v>2</c:v>
                </c:pt>
                <c:pt idx="7">
                  <c:v>5</c:v>
                </c:pt>
                <c:pt idx="8">
                  <c:v>2</c:v>
                </c:pt>
                <c:pt idx="9">
                  <c:v>4</c:v>
                </c:pt>
                <c:pt idx="10">
                  <c:v>7</c:v>
                </c:pt>
                <c:pt idx="11">
                  <c:v>5</c:v>
                </c:pt>
                <c:pt idx="12">
                  <c:v>5</c:v>
                </c:pt>
                <c:pt idx="13">
                  <c:v>5</c:v>
                </c:pt>
                <c:pt idx="14">
                  <c:v>8</c:v>
                </c:pt>
                <c:pt idx="15">
                  <c:v>7</c:v>
                </c:pt>
                <c:pt idx="16">
                  <c:v>9</c:v>
                </c:pt>
                <c:pt idx="17">
                  <c:v>9</c:v>
                </c:pt>
                <c:pt idx="18">
                  <c:v>12</c:v>
                </c:pt>
                <c:pt idx="19">
                  <c:v>901</c:v>
                </c:pt>
              </c:numCache>
            </c:numRef>
          </c:val>
          <c:extLst>
            <c:ext xmlns:c16="http://schemas.microsoft.com/office/drawing/2014/chart" uri="{C3380CC4-5D6E-409C-BE32-E72D297353CC}">
              <c16:uniqueId val="{00000002-C530-4307-B570-02589E28F001}"/>
            </c:ext>
          </c:extLst>
        </c:ser>
        <c:dLbls>
          <c:showLegendKey val="0"/>
          <c:showVal val="0"/>
          <c:showCatName val="0"/>
          <c:showSerName val="0"/>
          <c:showPercent val="0"/>
          <c:showBubbleSize val="0"/>
        </c:dLbls>
        <c:gapWidth val="0"/>
        <c:axId val="578814095"/>
        <c:axId val="578810255"/>
      </c:barChart>
      <c:scatterChart>
        <c:scatterStyle val="lineMarker"/>
        <c:varyColors val="0"/>
        <c:ser>
          <c:idx val="1"/>
          <c:order val="1"/>
          <c:spPr>
            <a:ln w="19050">
              <a:noFill/>
            </a:ln>
          </c:spPr>
          <c:marker>
            <c:symbol val="none"/>
          </c:marker>
          <c:yVal>
            <c:numLit>
              <c:formatCode>General</c:formatCode>
              <c:ptCount val="2"/>
              <c:pt idx="0">
                <c:v>1</c:v>
              </c:pt>
              <c:pt idx="1">
                <c:v>2</c:v>
              </c:pt>
            </c:numLit>
          </c:yVal>
          <c:smooth val="0"/>
          <c:extLst>
            <c:ext xmlns:c16="http://schemas.microsoft.com/office/drawing/2014/chart" uri="{C3380CC4-5D6E-409C-BE32-E72D297353CC}">
              <c16:uniqueId val="{00000003-C530-4307-B570-02589E28F001}"/>
            </c:ext>
          </c:extLst>
        </c:ser>
        <c:dLbls>
          <c:showLegendKey val="0"/>
          <c:showVal val="0"/>
          <c:showCatName val="0"/>
          <c:showSerName val="0"/>
          <c:showPercent val="0"/>
          <c:showBubbleSize val="0"/>
        </c:dLbls>
        <c:axId val="578816495"/>
        <c:axId val="578813615"/>
      </c:scatterChart>
      <c:catAx>
        <c:axId val="578814095"/>
        <c:scaling>
          <c:orientation val="minMax"/>
        </c:scaling>
        <c:delete val="1"/>
        <c:axPos val="b"/>
        <c:numFmt formatCode="_(* #,##0.00_);_(* \(#,##0.00\);_(* &quot;-&quot;??_);_(@_)" sourceLinked="1"/>
        <c:majorTickMark val="out"/>
        <c:minorTickMark val="none"/>
        <c:tickLblPos val="nextTo"/>
        <c:crossAx val="578810255"/>
        <c:crosses val="autoZero"/>
        <c:auto val="1"/>
        <c:lblAlgn val="ctr"/>
        <c:lblOffset val="100"/>
        <c:noMultiLvlLbl val="0"/>
      </c:catAx>
      <c:valAx>
        <c:axId val="578810255"/>
        <c:scaling>
          <c:orientation val="minMax"/>
        </c:scaling>
        <c:delete val="0"/>
        <c:axPos val="l"/>
        <c:title>
          <c:tx>
            <c:rich>
              <a:bodyPr/>
              <a:lstStyle/>
              <a:p>
                <a:pPr>
                  <a:defRPr b="0" i="0"/>
                </a:pPr>
                <a:r>
                  <a:rPr lang="en-US" b="0" i="0"/>
                  <a:t>Column Frequency</a:t>
                </a:r>
              </a:p>
            </c:rich>
          </c:tx>
          <c:overlay val="0"/>
        </c:title>
        <c:numFmt formatCode="General" sourceLinked="1"/>
        <c:majorTickMark val="out"/>
        <c:minorTickMark val="none"/>
        <c:tickLblPos val="nextTo"/>
        <c:spPr>
          <a:ln>
            <a:solidFill>
              <a:srgbClr val="000000"/>
            </a:solidFill>
            <a:prstDash val="solid"/>
          </a:ln>
        </c:spPr>
        <c:txPr>
          <a:bodyPr/>
          <a:lstStyle/>
          <a:p>
            <a:pPr>
              <a:defRPr sz="800" b="0" i="0"/>
            </a:pPr>
            <a:endParaRPr lang="en-US"/>
          </a:p>
        </c:txPr>
        <c:crossAx val="578814095"/>
        <c:crosses val="autoZero"/>
        <c:crossBetween val="between"/>
      </c:valAx>
      <c:valAx>
        <c:axId val="578813615"/>
        <c:scaling>
          <c:orientation val="minMax"/>
        </c:scaling>
        <c:delete val="1"/>
        <c:axPos val="r"/>
        <c:numFmt formatCode="General" sourceLinked="1"/>
        <c:majorTickMark val="out"/>
        <c:minorTickMark val="none"/>
        <c:tickLblPos val="nextTo"/>
        <c:crossAx val="578816495"/>
        <c:crosses val="max"/>
        <c:crossBetween val="midCat"/>
      </c:valAx>
      <c:valAx>
        <c:axId val="578816495"/>
        <c:scaling>
          <c:orientation val="minMax"/>
          <c:max val="60000"/>
          <c:min val="-140000"/>
        </c:scaling>
        <c:delete val="0"/>
        <c:axPos val="b"/>
        <c:title>
          <c:tx>
            <c:rich>
              <a:bodyPr/>
              <a:lstStyle/>
              <a:p>
                <a:pPr>
                  <a:defRPr b="0" i="0"/>
                </a:pPr>
                <a:r>
                  <a:rPr lang="en-US" b="0" i="0"/>
                  <a:t>Profit, Column Width = 10000</a:t>
                </a:r>
              </a:p>
            </c:rich>
          </c:tx>
          <c:overlay val="0"/>
        </c:title>
        <c:numFmt formatCode="_(* #,##0.00_);_(* \(#,##0.00\);_(* &quot;-&quot;??_);_(@_)" sourceLinked="0"/>
        <c:majorTickMark val="out"/>
        <c:minorTickMark val="none"/>
        <c:tickLblPos val="nextTo"/>
        <c:spPr>
          <a:ln>
            <a:solidFill>
              <a:srgbClr val="000000"/>
            </a:solidFill>
            <a:prstDash val="solid"/>
          </a:ln>
        </c:spPr>
        <c:txPr>
          <a:bodyPr rot="0" vert="horz"/>
          <a:lstStyle/>
          <a:p>
            <a:pPr>
              <a:defRPr sz="800" b="0" i="0"/>
            </a:pPr>
            <a:endParaRPr lang="en-US"/>
          </a:p>
        </c:txPr>
        <c:crossAx val="578813615"/>
        <c:crossesAt val="0"/>
        <c:crossBetween val="midCat"/>
        <c:majorUnit val="20000"/>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0</xdr:col>
      <xdr:colOff>563880</xdr:colOff>
      <xdr:row>1</xdr:row>
      <xdr:rowOff>22859</xdr:rowOff>
    </xdr:from>
    <xdr:to>
      <xdr:col>8</xdr:col>
      <xdr:colOff>152400</xdr:colOff>
      <xdr:row>32</xdr:row>
      <xdr:rowOff>84210</xdr:rowOff>
    </xdr:to>
    <xdr:pic>
      <xdr:nvPicPr>
        <xdr:cNvPr id="2" name="Picture 1">
          <a:extLst>
            <a:ext uri="{FF2B5EF4-FFF2-40B4-BE49-F238E27FC236}">
              <a16:creationId xmlns:a16="http://schemas.microsoft.com/office/drawing/2014/main" id="{8189701C-7409-17AD-5B72-916310F7B15B}"/>
            </a:ext>
          </a:extLst>
        </xdr:cNvPr>
        <xdr:cNvPicPr>
          <a:picLocks noChangeAspect="1"/>
        </xdr:cNvPicPr>
      </xdr:nvPicPr>
      <xdr:blipFill>
        <a:blip xmlns:r="http://schemas.openxmlformats.org/officeDocument/2006/relationships" r:embed="rId1"/>
        <a:stretch>
          <a:fillRect/>
        </a:stretch>
      </xdr:blipFill>
      <xdr:spPr>
        <a:xfrm>
          <a:off x="563880" y="205739"/>
          <a:ext cx="4465320" cy="57306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53340</xdr:colOff>
      <xdr:row>31</xdr:row>
      <xdr:rowOff>114300</xdr:rowOff>
    </xdr:from>
    <xdr:to>
      <xdr:col>4</xdr:col>
      <xdr:colOff>228858</xdr:colOff>
      <xdr:row>42</xdr:row>
      <xdr:rowOff>76366</xdr:rowOff>
    </xdr:to>
    <xdr:pic>
      <xdr:nvPicPr>
        <xdr:cNvPr id="4" name="Picture 3">
          <a:extLst>
            <a:ext uri="{FF2B5EF4-FFF2-40B4-BE49-F238E27FC236}">
              <a16:creationId xmlns:a16="http://schemas.microsoft.com/office/drawing/2014/main" id="{362AC616-8407-EAC4-E898-CF3FC05C9F1C}"/>
            </a:ext>
          </a:extLst>
        </xdr:cNvPr>
        <xdr:cNvPicPr>
          <a:picLocks noChangeAspect="1"/>
        </xdr:cNvPicPr>
      </xdr:nvPicPr>
      <xdr:blipFill>
        <a:blip xmlns:r="http://schemas.openxmlformats.org/officeDocument/2006/relationships" r:embed="rId1"/>
        <a:stretch>
          <a:fillRect/>
        </a:stretch>
      </xdr:blipFill>
      <xdr:spPr>
        <a:xfrm>
          <a:off x="662940" y="5074920"/>
          <a:ext cx="2979678" cy="1920406"/>
        </a:xfrm>
        <a:prstGeom prst="rect">
          <a:avLst/>
        </a:prstGeom>
      </xdr:spPr>
    </xdr:pic>
    <xdr:clientData/>
  </xdr:twoCellAnchor>
  <xdr:twoCellAnchor editAs="oneCell">
    <xdr:from>
      <xdr:col>9</xdr:col>
      <xdr:colOff>967740</xdr:colOff>
      <xdr:row>37</xdr:row>
      <xdr:rowOff>7620</xdr:rowOff>
    </xdr:from>
    <xdr:to>
      <xdr:col>12</xdr:col>
      <xdr:colOff>571749</xdr:colOff>
      <xdr:row>47</xdr:row>
      <xdr:rowOff>83980</xdr:rowOff>
    </xdr:to>
    <xdr:pic>
      <xdr:nvPicPr>
        <xdr:cNvPr id="5" name="Picture 4">
          <a:extLst>
            <a:ext uri="{FF2B5EF4-FFF2-40B4-BE49-F238E27FC236}">
              <a16:creationId xmlns:a16="http://schemas.microsoft.com/office/drawing/2014/main" id="{D91EA1E6-4FFF-1FE2-49DC-D2F693944FE2}"/>
            </a:ext>
          </a:extLst>
        </xdr:cNvPr>
        <xdr:cNvPicPr>
          <a:picLocks noChangeAspect="1"/>
        </xdr:cNvPicPr>
      </xdr:nvPicPr>
      <xdr:blipFill>
        <a:blip xmlns:r="http://schemas.openxmlformats.org/officeDocument/2006/relationships" r:embed="rId2"/>
        <a:stretch>
          <a:fillRect/>
        </a:stretch>
      </xdr:blipFill>
      <xdr:spPr>
        <a:xfrm>
          <a:off x="9250680" y="6964680"/>
          <a:ext cx="2872989" cy="18518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38100</xdr:colOff>
      <xdr:row>11</xdr:row>
      <xdr:rowOff>38100</xdr:rowOff>
    </xdr:from>
    <xdr:to>
      <xdr:col>9</xdr:col>
      <xdr:colOff>762000</xdr:colOff>
      <xdr:row>27</xdr:row>
      <xdr:rowOff>144780</xdr:rowOff>
    </xdr:to>
    <xdr:graphicFrame macro="">
      <xdr:nvGraphicFramePr>
        <xdr:cNvPr id="2" name="Chart 1">
          <a:extLst>
            <a:ext uri="{FF2B5EF4-FFF2-40B4-BE49-F238E27FC236}">
              <a16:creationId xmlns:a16="http://schemas.microsoft.com/office/drawing/2014/main" id="{C701D67D-19B4-BE66-2DE5-3D5D8EB6B2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38100</xdr:colOff>
      <xdr:row>11</xdr:row>
      <xdr:rowOff>38100</xdr:rowOff>
    </xdr:from>
    <xdr:to>
      <xdr:col>16</xdr:col>
      <xdr:colOff>655320</xdr:colOff>
      <xdr:row>27</xdr:row>
      <xdr:rowOff>144780</xdr:rowOff>
    </xdr:to>
    <xdr:graphicFrame macro="">
      <xdr:nvGraphicFramePr>
        <xdr:cNvPr id="3" name="Chart 2">
          <a:extLst>
            <a:ext uri="{FF2B5EF4-FFF2-40B4-BE49-F238E27FC236}">
              <a16:creationId xmlns:a16="http://schemas.microsoft.com/office/drawing/2014/main" id="{8DB24A59-431D-7F29-8EAB-F813794034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38100</xdr:colOff>
      <xdr:row>30</xdr:row>
      <xdr:rowOff>38100</xdr:rowOff>
    </xdr:from>
    <xdr:to>
      <xdr:col>9</xdr:col>
      <xdr:colOff>762000</xdr:colOff>
      <xdr:row>46</xdr:row>
      <xdr:rowOff>144780</xdr:rowOff>
    </xdr:to>
    <xdr:graphicFrame macro="">
      <xdr:nvGraphicFramePr>
        <xdr:cNvPr id="4" name="Chart 3">
          <a:extLst>
            <a:ext uri="{FF2B5EF4-FFF2-40B4-BE49-F238E27FC236}">
              <a16:creationId xmlns:a16="http://schemas.microsoft.com/office/drawing/2014/main" id="{65F7F5C8-8577-7909-35C5-FE80923B0F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38100</xdr:colOff>
      <xdr:row>30</xdr:row>
      <xdr:rowOff>38100</xdr:rowOff>
    </xdr:from>
    <xdr:to>
      <xdr:col>16</xdr:col>
      <xdr:colOff>655320</xdr:colOff>
      <xdr:row>46</xdr:row>
      <xdr:rowOff>144780</xdr:rowOff>
    </xdr:to>
    <xdr:graphicFrame macro="">
      <xdr:nvGraphicFramePr>
        <xdr:cNvPr id="5" name="Chart 4">
          <a:extLst>
            <a:ext uri="{FF2B5EF4-FFF2-40B4-BE49-F238E27FC236}">
              <a16:creationId xmlns:a16="http://schemas.microsoft.com/office/drawing/2014/main" id="{F5A8DCD7-528C-50D9-395A-DC4C38262E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38100</xdr:colOff>
      <xdr:row>11</xdr:row>
      <xdr:rowOff>38100</xdr:rowOff>
    </xdr:from>
    <xdr:to>
      <xdr:col>9</xdr:col>
      <xdr:colOff>762000</xdr:colOff>
      <xdr:row>27</xdr:row>
      <xdr:rowOff>144780</xdr:rowOff>
    </xdr:to>
    <xdr:graphicFrame macro="">
      <xdr:nvGraphicFramePr>
        <xdr:cNvPr id="2" name="Chart 1">
          <a:extLst>
            <a:ext uri="{FF2B5EF4-FFF2-40B4-BE49-F238E27FC236}">
              <a16:creationId xmlns:a16="http://schemas.microsoft.com/office/drawing/2014/main" id="{1CC5A20D-FDA2-CA7B-92B1-161D7B1CA0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38100</xdr:colOff>
      <xdr:row>11</xdr:row>
      <xdr:rowOff>38100</xdr:rowOff>
    </xdr:from>
    <xdr:to>
      <xdr:col>16</xdr:col>
      <xdr:colOff>655320</xdr:colOff>
      <xdr:row>27</xdr:row>
      <xdr:rowOff>144780</xdr:rowOff>
    </xdr:to>
    <xdr:graphicFrame macro="">
      <xdr:nvGraphicFramePr>
        <xdr:cNvPr id="3" name="Chart 2">
          <a:extLst>
            <a:ext uri="{FF2B5EF4-FFF2-40B4-BE49-F238E27FC236}">
              <a16:creationId xmlns:a16="http://schemas.microsoft.com/office/drawing/2014/main" id="{D0B3A102-1002-585E-9C2A-AE162476F1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38100</xdr:colOff>
      <xdr:row>30</xdr:row>
      <xdr:rowOff>38100</xdr:rowOff>
    </xdr:from>
    <xdr:to>
      <xdr:col>9</xdr:col>
      <xdr:colOff>762000</xdr:colOff>
      <xdr:row>46</xdr:row>
      <xdr:rowOff>144780</xdr:rowOff>
    </xdr:to>
    <xdr:graphicFrame macro="">
      <xdr:nvGraphicFramePr>
        <xdr:cNvPr id="4" name="Chart 3">
          <a:extLst>
            <a:ext uri="{FF2B5EF4-FFF2-40B4-BE49-F238E27FC236}">
              <a16:creationId xmlns:a16="http://schemas.microsoft.com/office/drawing/2014/main" id="{6FB2AFD9-1866-90FF-4943-B461E89012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38100</xdr:colOff>
      <xdr:row>30</xdr:row>
      <xdr:rowOff>38100</xdr:rowOff>
    </xdr:from>
    <xdr:to>
      <xdr:col>16</xdr:col>
      <xdr:colOff>655320</xdr:colOff>
      <xdr:row>46</xdr:row>
      <xdr:rowOff>144780</xdr:rowOff>
    </xdr:to>
    <xdr:graphicFrame macro="">
      <xdr:nvGraphicFramePr>
        <xdr:cNvPr id="5" name="Chart 4">
          <a:extLst>
            <a:ext uri="{FF2B5EF4-FFF2-40B4-BE49-F238E27FC236}">
              <a16:creationId xmlns:a16="http://schemas.microsoft.com/office/drawing/2014/main" id="{8E0A8333-884A-842E-786E-0F20E02C41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38100</xdr:colOff>
      <xdr:row>11</xdr:row>
      <xdr:rowOff>38100</xdr:rowOff>
    </xdr:from>
    <xdr:to>
      <xdr:col>9</xdr:col>
      <xdr:colOff>762000</xdr:colOff>
      <xdr:row>27</xdr:row>
      <xdr:rowOff>144780</xdr:rowOff>
    </xdr:to>
    <xdr:graphicFrame macro="">
      <xdr:nvGraphicFramePr>
        <xdr:cNvPr id="2" name="Chart 1">
          <a:extLst>
            <a:ext uri="{FF2B5EF4-FFF2-40B4-BE49-F238E27FC236}">
              <a16:creationId xmlns:a16="http://schemas.microsoft.com/office/drawing/2014/main" id="{B07F8B7F-80B4-4ED8-9B5A-3462F5DA68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38100</xdr:colOff>
      <xdr:row>11</xdr:row>
      <xdr:rowOff>38100</xdr:rowOff>
    </xdr:from>
    <xdr:to>
      <xdr:col>16</xdr:col>
      <xdr:colOff>655320</xdr:colOff>
      <xdr:row>27</xdr:row>
      <xdr:rowOff>144780</xdr:rowOff>
    </xdr:to>
    <xdr:graphicFrame macro="">
      <xdr:nvGraphicFramePr>
        <xdr:cNvPr id="3" name="Chart 2">
          <a:extLst>
            <a:ext uri="{FF2B5EF4-FFF2-40B4-BE49-F238E27FC236}">
              <a16:creationId xmlns:a16="http://schemas.microsoft.com/office/drawing/2014/main" id="{1F9C3ACB-D725-85A4-893A-0DBF9FE758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38100</xdr:colOff>
      <xdr:row>30</xdr:row>
      <xdr:rowOff>38100</xdr:rowOff>
    </xdr:from>
    <xdr:to>
      <xdr:col>9</xdr:col>
      <xdr:colOff>762000</xdr:colOff>
      <xdr:row>46</xdr:row>
      <xdr:rowOff>144780</xdr:rowOff>
    </xdr:to>
    <xdr:graphicFrame macro="">
      <xdr:nvGraphicFramePr>
        <xdr:cNvPr id="4" name="Chart 3">
          <a:extLst>
            <a:ext uri="{FF2B5EF4-FFF2-40B4-BE49-F238E27FC236}">
              <a16:creationId xmlns:a16="http://schemas.microsoft.com/office/drawing/2014/main" id="{F75A1E6D-6822-6B8B-A3EB-D7833335B7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38100</xdr:colOff>
      <xdr:row>30</xdr:row>
      <xdr:rowOff>38100</xdr:rowOff>
    </xdr:from>
    <xdr:to>
      <xdr:col>16</xdr:col>
      <xdr:colOff>655320</xdr:colOff>
      <xdr:row>46</xdr:row>
      <xdr:rowOff>144780</xdr:rowOff>
    </xdr:to>
    <xdr:graphicFrame macro="">
      <xdr:nvGraphicFramePr>
        <xdr:cNvPr id="5" name="Chart 4">
          <a:extLst>
            <a:ext uri="{FF2B5EF4-FFF2-40B4-BE49-F238E27FC236}">
              <a16:creationId xmlns:a16="http://schemas.microsoft.com/office/drawing/2014/main" id="{AF344414-D471-AF5E-CB08-F1E82177BC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Probability-ToolKit-536-Student-Files\SimVoi-313-Student-Addin.xlam" TargetMode="External"/><Relationship Id="rId1" Type="http://schemas.openxmlformats.org/officeDocument/2006/relationships/externalLinkPath" Target="file:///C:\Probability-ToolKit-536-Student-Files\SimVoi-313-Student-Addin.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mpty"/>
      <sheetName val="Issues"/>
      <sheetName val="Naming Conventions"/>
      <sheetName val="SimVoi Help"/>
      <sheetName val="SimVoi License"/>
      <sheetName val="UnivariateText"/>
      <sheetName val="BivariateText"/>
      <sheetName val="Bins"/>
    </sheetNames>
    <definedNames>
      <definedName name="RandTruncNormal"/>
    </defined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fozleyelahi.com/" TargetMode="External"/><Relationship Id="rId1" Type="http://schemas.openxmlformats.org/officeDocument/2006/relationships/hyperlink" Target="https://www.linkedin.com/public-profile/setting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A3065-EF4B-4BAE-A4DB-A618D9F68E4C}">
  <dimension ref="B2:I31"/>
  <sheetViews>
    <sheetView showGridLines="0" tabSelected="1" topLeftCell="A3" zoomScale="80" zoomScaleNormal="80" workbookViewId="0">
      <selection activeCell="F23" sqref="F23"/>
    </sheetView>
  </sheetViews>
  <sheetFormatPr defaultRowHeight="14.4" x14ac:dyDescent="0.3"/>
  <cols>
    <col min="9" max="9" width="23.6640625" customWidth="1"/>
  </cols>
  <sheetData>
    <row r="2" spans="2:9" ht="15" thickBot="1" x14ac:dyDescent="0.35"/>
    <row r="3" spans="2:9" ht="25.2" thickBot="1" x14ac:dyDescent="0.45">
      <c r="B3" s="94"/>
      <c r="C3" s="95"/>
      <c r="D3" s="95"/>
      <c r="E3" s="108" t="s">
        <v>113</v>
      </c>
      <c r="F3" s="95"/>
      <c r="G3" s="95"/>
      <c r="H3" s="95"/>
      <c r="I3" s="96"/>
    </row>
    <row r="4" spans="2:9" ht="15.6" x14ac:dyDescent="0.3">
      <c r="B4" s="94"/>
      <c r="C4" s="95"/>
      <c r="D4" s="95"/>
      <c r="E4" s="95"/>
      <c r="F4" s="95"/>
      <c r="G4" s="95"/>
      <c r="H4" s="95"/>
      <c r="I4" s="96"/>
    </row>
    <row r="5" spans="2:9" ht="15.6" x14ac:dyDescent="0.3">
      <c r="B5" s="97"/>
      <c r="C5" s="98"/>
      <c r="D5" s="98"/>
      <c r="E5" s="98"/>
      <c r="F5" s="98"/>
      <c r="G5" s="98"/>
      <c r="H5" s="98"/>
      <c r="I5" s="99"/>
    </row>
    <row r="6" spans="2:9" ht="15.6" x14ac:dyDescent="0.3">
      <c r="B6" s="97"/>
      <c r="C6" s="98"/>
      <c r="D6" s="98"/>
      <c r="E6" s="98"/>
      <c r="F6" s="98"/>
      <c r="G6" s="98"/>
      <c r="H6" s="98"/>
      <c r="I6" s="99"/>
    </row>
    <row r="7" spans="2:9" ht="17.399999999999999" x14ac:dyDescent="0.3">
      <c r="B7" s="110" t="s">
        <v>114</v>
      </c>
      <c r="C7" s="107" t="str">
        <f>Model!B1</f>
        <v>Monte Carlo Simulation</v>
      </c>
      <c r="D7" s="98"/>
      <c r="E7" s="98"/>
      <c r="F7" s="98"/>
      <c r="G7" s="98"/>
      <c r="H7" s="98"/>
      <c r="I7" s="99"/>
    </row>
    <row r="8" spans="2:9" ht="15.6" x14ac:dyDescent="0.3">
      <c r="B8" s="97"/>
      <c r="C8" s="107" t="str">
        <f>Model!B2</f>
        <v>Production Optimization Model</v>
      </c>
      <c r="D8" s="98"/>
      <c r="E8" s="98"/>
      <c r="F8" s="98"/>
      <c r="G8" s="98"/>
      <c r="H8" s="98"/>
      <c r="I8" s="99"/>
    </row>
    <row r="9" spans="2:9" ht="15.6" x14ac:dyDescent="0.3">
      <c r="B9" s="97"/>
      <c r="C9" s="98"/>
      <c r="D9" s="98"/>
      <c r="E9" s="98"/>
      <c r="F9" s="98"/>
      <c r="G9" s="98"/>
      <c r="H9" s="98"/>
      <c r="I9" s="99"/>
    </row>
    <row r="10" spans="2:9" ht="15.6" x14ac:dyDescent="0.3">
      <c r="B10" s="97"/>
      <c r="C10" s="98"/>
      <c r="D10" s="98"/>
      <c r="E10" s="98"/>
      <c r="F10" s="98"/>
      <c r="G10" s="98"/>
      <c r="H10" s="98"/>
      <c r="I10" s="99"/>
    </row>
    <row r="11" spans="2:9" ht="17.399999999999999" x14ac:dyDescent="0.3">
      <c r="B11" s="110" t="s">
        <v>112</v>
      </c>
      <c r="C11" s="98"/>
      <c r="D11" s="98"/>
      <c r="E11" s="98"/>
      <c r="F11" s="98"/>
      <c r="G11" s="98"/>
      <c r="H11" s="98"/>
      <c r="I11" s="99"/>
    </row>
    <row r="12" spans="2:9" ht="15.6" x14ac:dyDescent="0.3">
      <c r="B12" s="97"/>
      <c r="C12" s="98" t="s">
        <v>124</v>
      </c>
      <c r="D12" s="98"/>
      <c r="E12" s="98"/>
      <c r="F12" s="98"/>
      <c r="G12" s="98"/>
      <c r="H12" s="98"/>
      <c r="I12" s="99"/>
    </row>
    <row r="13" spans="2:9" ht="15.6" x14ac:dyDescent="0.3">
      <c r="B13" s="97"/>
      <c r="C13" s="98" t="s">
        <v>125</v>
      </c>
      <c r="D13" s="98"/>
      <c r="E13" s="98"/>
      <c r="F13" s="98"/>
      <c r="G13" s="98"/>
      <c r="H13" s="98"/>
      <c r="I13" s="99"/>
    </row>
    <row r="14" spans="2:9" ht="15.6" x14ac:dyDescent="0.3">
      <c r="B14" s="97"/>
      <c r="C14" s="98" t="s">
        <v>126</v>
      </c>
      <c r="D14" s="98"/>
      <c r="E14" s="98"/>
      <c r="F14" s="98"/>
      <c r="G14" s="98"/>
      <c r="H14" s="98"/>
      <c r="I14" s="99"/>
    </row>
    <row r="15" spans="2:9" ht="15.6" x14ac:dyDescent="0.3">
      <c r="B15" s="97"/>
      <c r="C15" s="98"/>
      <c r="D15" s="98"/>
      <c r="E15" s="98"/>
      <c r="F15" s="98"/>
      <c r="G15" s="98"/>
      <c r="H15" s="98"/>
      <c r="I15" s="99"/>
    </row>
    <row r="16" spans="2:9" ht="15.6" customHeight="1" x14ac:dyDescent="0.3">
      <c r="B16" s="97"/>
      <c r="C16" s="138" t="s">
        <v>123</v>
      </c>
      <c r="D16" s="138"/>
      <c r="E16" s="138"/>
      <c r="F16" s="138"/>
      <c r="G16" s="138"/>
      <c r="H16" s="138"/>
      <c r="I16" s="139"/>
    </row>
    <row r="17" spans="2:9" ht="15.6" x14ac:dyDescent="0.3">
      <c r="B17" s="97"/>
      <c r="C17" s="138"/>
      <c r="D17" s="138"/>
      <c r="E17" s="138"/>
      <c r="F17" s="138"/>
      <c r="G17" s="138"/>
      <c r="H17" s="138"/>
      <c r="I17" s="139"/>
    </row>
    <row r="18" spans="2:9" ht="15.6" x14ac:dyDescent="0.3">
      <c r="B18" s="97"/>
      <c r="C18" s="138"/>
      <c r="D18" s="138"/>
      <c r="E18" s="138"/>
      <c r="F18" s="138"/>
      <c r="G18" s="138"/>
      <c r="H18" s="138"/>
      <c r="I18" s="139"/>
    </row>
    <row r="19" spans="2:9" ht="15.6" x14ac:dyDescent="0.3">
      <c r="B19" s="97"/>
      <c r="C19" s="98"/>
      <c r="D19" s="98"/>
      <c r="E19" s="98"/>
      <c r="F19" s="98"/>
      <c r="G19" s="98"/>
      <c r="H19" s="98"/>
      <c r="I19" s="99"/>
    </row>
    <row r="20" spans="2:9" ht="17.399999999999999" x14ac:dyDescent="0.3">
      <c r="B20" s="110" t="s">
        <v>129</v>
      </c>
      <c r="C20" s="98"/>
      <c r="D20" s="98"/>
      <c r="E20" s="98"/>
      <c r="F20" s="111" t="s">
        <v>130</v>
      </c>
      <c r="G20" s="98"/>
      <c r="H20" s="98"/>
      <c r="I20" s="99"/>
    </row>
    <row r="21" spans="2:9" ht="15.6" x14ac:dyDescent="0.3">
      <c r="B21" s="97"/>
      <c r="C21" s="98"/>
      <c r="D21" s="98"/>
      <c r="E21" s="98"/>
      <c r="F21" s="98"/>
      <c r="G21" s="98"/>
      <c r="H21" s="98"/>
      <c r="I21" s="99"/>
    </row>
    <row r="22" spans="2:9" ht="15.6" x14ac:dyDescent="0.3">
      <c r="B22" s="97" t="s">
        <v>115</v>
      </c>
      <c r="C22" s="98"/>
      <c r="D22" s="98"/>
      <c r="E22" s="98"/>
      <c r="F22" s="17" t="s">
        <v>131</v>
      </c>
      <c r="G22" s="98"/>
      <c r="H22" s="98"/>
      <c r="I22" s="99"/>
    </row>
    <row r="23" spans="2:9" ht="15.6" x14ac:dyDescent="0.3">
      <c r="B23" s="97" t="s">
        <v>116</v>
      </c>
      <c r="C23" s="98"/>
      <c r="D23" s="98"/>
      <c r="E23" s="98"/>
      <c r="F23" s="17" t="s">
        <v>127</v>
      </c>
      <c r="G23" s="98"/>
      <c r="H23" s="98"/>
      <c r="I23" s="99"/>
    </row>
    <row r="24" spans="2:9" ht="15.6" x14ac:dyDescent="0.3">
      <c r="B24" s="97" t="s">
        <v>117</v>
      </c>
      <c r="C24" s="98"/>
      <c r="D24" s="98"/>
      <c r="E24" s="98"/>
      <c r="F24" s="17" t="s">
        <v>118</v>
      </c>
      <c r="G24" s="98"/>
      <c r="H24" s="98"/>
      <c r="I24" s="99"/>
    </row>
    <row r="25" spans="2:9" ht="15.6" x14ac:dyDescent="0.3">
      <c r="B25" s="97" t="s">
        <v>118</v>
      </c>
      <c r="C25" s="98"/>
      <c r="D25" s="98"/>
      <c r="E25" s="98"/>
      <c r="F25" s="17" t="s">
        <v>128</v>
      </c>
      <c r="G25" s="98"/>
      <c r="H25" s="98"/>
      <c r="I25" s="99"/>
    </row>
    <row r="26" spans="2:9" ht="15.6" x14ac:dyDescent="0.3">
      <c r="B26" s="97"/>
      <c r="C26" s="98"/>
      <c r="D26" s="98"/>
      <c r="E26" s="98"/>
      <c r="F26" s="98"/>
      <c r="G26" s="98"/>
      <c r="H26" s="98"/>
      <c r="I26" s="99"/>
    </row>
    <row r="27" spans="2:9" ht="15.6" x14ac:dyDescent="0.3">
      <c r="B27" s="97" t="s">
        <v>119</v>
      </c>
      <c r="C27" s="100" t="s">
        <v>120</v>
      </c>
      <c r="D27" s="98"/>
      <c r="E27" s="98"/>
      <c r="F27" s="98"/>
      <c r="G27" s="98"/>
      <c r="H27" s="98"/>
      <c r="I27" s="99"/>
    </row>
    <row r="28" spans="2:9" ht="15.6" x14ac:dyDescent="0.3">
      <c r="B28" s="97" t="s">
        <v>121</v>
      </c>
      <c r="C28" s="109" t="s">
        <v>122</v>
      </c>
      <c r="D28" s="98"/>
      <c r="E28" s="98"/>
      <c r="F28" s="98"/>
      <c r="G28" s="98"/>
      <c r="H28" s="98"/>
      <c r="I28" s="99"/>
    </row>
    <row r="29" spans="2:9" ht="15.6" x14ac:dyDescent="0.3">
      <c r="B29" s="97"/>
      <c r="C29" s="98"/>
      <c r="D29" s="98"/>
      <c r="E29" s="98"/>
      <c r="F29" s="98"/>
      <c r="G29" s="98"/>
      <c r="H29" s="98"/>
      <c r="I29" s="99"/>
    </row>
    <row r="30" spans="2:9" ht="15.6" x14ac:dyDescent="0.3">
      <c r="B30" s="101"/>
      <c r="C30" s="102"/>
      <c r="D30" s="102"/>
      <c r="E30" s="102"/>
      <c r="F30" s="102"/>
      <c r="G30" s="102"/>
      <c r="H30" s="102"/>
      <c r="I30" s="103"/>
    </row>
    <row r="31" spans="2:9" ht="16.2" thickBot="1" x14ac:dyDescent="0.35">
      <c r="B31" s="104"/>
      <c r="C31" s="105"/>
      <c r="D31" s="105"/>
      <c r="E31" s="105"/>
      <c r="F31" s="105"/>
      <c r="G31" s="105"/>
      <c r="H31" s="105"/>
      <c r="I31" s="106"/>
    </row>
  </sheetData>
  <mergeCells count="1">
    <mergeCell ref="C16:I18"/>
  </mergeCells>
  <hyperlinks>
    <hyperlink ref="C27" r:id="rId1" display="https://www.linkedin.com/public-profile/settings" xr:uid="{446575CA-6380-46F0-9190-9AC10E94C91C}"/>
    <hyperlink ref="C28" r:id="rId2" xr:uid="{CC20EC71-B091-4D53-9117-652FDB75462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11A99-F947-4640-A2C9-FA2725F60EB9}">
  <sheetPr>
    <pageSetUpPr fitToPage="1"/>
  </sheetPr>
  <dimension ref="A1:V1001"/>
  <sheetViews>
    <sheetView topLeftCell="J902" workbookViewId="0">
      <selection activeCell="V1001" sqref="V1001"/>
    </sheetView>
  </sheetViews>
  <sheetFormatPr defaultRowHeight="14.4" x14ac:dyDescent="0.3"/>
  <cols>
    <col min="1" max="1" width="15.77734375" bestFit="1" customWidth="1"/>
    <col min="2" max="2" width="11.6640625" bestFit="1" customWidth="1"/>
    <col min="3" max="3" width="10.109375" bestFit="1" customWidth="1"/>
    <col min="6" max="6" width="11.6640625" bestFit="1" customWidth="1"/>
    <col min="7" max="7" width="11.33203125" bestFit="1" customWidth="1"/>
    <col min="8" max="8" width="25.77734375" customWidth="1"/>
    <col min="9" max="9" width="12.77734375" bestFit="1" customWidth="1"/>
    <col min="10" max="10" width="11.6640625" bestFit="1" customWidth="1"/>
    <col min="13" max="13" width="10.44140625" bestFit="1" customWidth="1"/>
    <col min="14" max="14" width="11.33203125" bestFit="1" customWidth="1"/>
    <col min="15" max="15" width="25.77734375" customWidth="1"/>
    <col min="16" max="16" width="12.77734375" bestFit="1" customWidth="1"/>
    <col min="17" max="17" width="10.109375" bestFit="1" customWidth="1"/>
    <col min="20" max="20" width="11.6640625" bestFit="1" customWidth="1"/>
    <col min="21" max="21" width="10.109375" bestFit="1" customWidth="1"/>
    <col min="22" max="22" width="14" bestFit="1" customWidth="1"/>
  </cols>
  <sheetData>
    <row r="1" spans="1:22" x14ac:dyDescent="0.3">
      <c r="A1" s="15" t="s">
        <v>45</v>
      </c>
      <c r="F1" s="15" t="s">
        <v>55</v>
      </c>
      <c r="I1" t="s">
        <v>2</v>
      </c>
      <c r="J1" s="31">
        <v>48428.94</v>
      </c>
      <c r="M1" s="15" t="s">
        <v>55</v>
      </c>
      <c r="P1" t="s">
        <v>2</v>
      </c>
      <c r="Q1" s="31">
        <v>11354.383</v>
      </c>
      <c r="T1" s="33" t="s">
        <v>23</v>
      </c>
      <c r="U1" s="33" t="s">
        <v>1</v>
      </c>
      <c r="V1" s="32" t="s">
        <v>62</v>
      </c>
    </row>
    <row r="2" spans="1:22" x14ac:dyDescent="0.3">
      <c r="A2" s="15" t="s">
        <v>26</v>
      </c>
      <c r="F2" t="s">
        <v>27</v>
      </c>
      <c r="G2" s="35">
        <v>46122</v>
      </c>
      <c r="I2" t="s">
        <v>46</v>
      </c>
      <c r="J2" s="31">
        <v>28058.624504517062</v>
      </c>
      <c r="M2" t="s">
        <v>27</v>
      </c>
      <c r="N2" s="35">
        <v>46122</v>
      </c>
      <c r="P2" t="s">
        <v>46</v>
      </c>
      <c r="Q2" s="31">
        <v>2604.8148668958811</v>
      </c>
      <c r="T2" s="31">
        <v>-135660</v>
      </c>
      <c r="U2" s="31">
        <v>5062</v>
      </c>
      <c r="V2">
        <v>5.0000000000000001E-4</v>
      </c>
    </row>
    <row r="3" spans="1:22" x14ac:dyDescent="0.3">
      <c r="B3" s="32" t="s">
        <v>23</v>
      </c>
      <c r="C3" s="32" t="s">
        <v>1</v>
      </c>
      <c r="F3" t="s">
        <v>28</v>
      </c>
      <c r="G3" s="36">
        <v>0.48940972222222223</v>
      </c>
      <c r="I3" t="s">
        <v>47</v>
      </c>
      <c r="J3" s="31">
        <v>887.29161445687373</v>
      </c>
      <c r="M3" t="s">
        <v>28</v>
      </c>
      <c r="N3" s="36">
        <v>0.48940972222222223</v>
      </c>
      <c r="P3" t="s">
        <v>47</v>
      </c>
      <c r="Q3" s="31">
        <v>82.371478624593152</v>
      </c>
      <c r="T3" s="31">
        <v>-132160</v>
      </c>
      <c r="U3" s="31">
        <v>5112</v>
      </c>
      <c r="V3">
        <v>1.5E-3</v>
      </c>
    </row>
    <row r="4" spans="1:22" x14ac:dyDescent="0.3">
      <c r="A4" t="s">
        <v>2</v>
      </c>
      <c r="B4" s="40">
        <v>48428.94</v>
      </c>
      <c r="C4" s="40">
        <v>11354.383</v>
      </c>
      <c r="F4" t="s">
        <v>56</v>
      </c>
      <c r="G4" s="34">
        <v>1000</v>
      </c>
      <c r="I4" t="s">
        <v>48</v>
      </c>
      <c r="J4" s="39">
        <v>-4.2780503356377091</v>
      </c>
      <c r="M4" t="s">
        <v>56</v>
      </c>
      <c r="N4" s="34">
        <v>1000</v>
      </c>
      <c r="P4" t="s">
        <v>48</v>
      </c>
      <c r="Q4" s="39">
        <v>-0.23869508933301023</v>
      </c>
      <c r="T4" s="31">
        <v>-124670</v>
      </c>
      <c r="U4" s="31">
        <v>5219</v>
      </c>
      <c r="V4">
        <v>2.5000000000000001E-3</v>
      </c>
    </row>
    <row r="5" spans="1:22" x14ac:dyDescent="0.3">
      <c r="A5" t="s">
        <v>46</v>
      </c>
      <c r="B5" s="40">
        <v>28058.624504517062</v>
      </c>
      <c r="C5" s="40">
        <v>2604.8148668958811</v>
      </c>
      <c r="F5" t="s">
        <v>33</v>
      </c>
      <c r="G5" s="34">
        <v>1180159048</v>
      </c>
      <c r="J5" s="31"/>
      <c r="M5" t="s">
        <v>33</v>
      </c>
      <c r="N5" s="34">
        <v>1180159048</v>
      </c>
      <c r="Q5" s="31"/>
      <c r="T5" s="31">
        <v>-119350</v>
      </c>
      <c r="U5" s="31">
        <v>5295</v>
      </c>
      <c r="V5">
        <v>3.5000000000000001E-3</v>
      </c>
    </row>
    <row r="6" spans="1:22" x14ac:dyDescent="0.3">
      <c r="A6" t="s">
        <v>47</v>
      </c>
      <c r="B6" s="40">
        <v>887.29161445687373</v>
      </c>
      <c r="C6" s="40">
        <v>82.371478624593152</v>
      </c>
      <c r="F6" t="s">
        <v>30</v>
      </c>
      <c r="G6" s="34" t="s">
        <v>31</v>
      </c>
      <c r="I6" t="s">
        <v>49</v>
      </c>
      <c r="J6" s="31">
        <v>-135660</v>
      </c>
      <c r="M6" t="s">
        <v>30</v>
      </c>
      <c r="N6" s="34" t="s">
        <v>31</v>
      </c>
      <c r="P6" t="s">
        <v>49</v>
      </c>
      <c r="Q6" s="31">
        <v>5062</v>
      </c>
      <c r="T6" s="31">
        <v>-116410</v>
      </c>
      <c r="U6" s="31">
        <v>5337</v>
      </c>
      <c r="V6">
        <v>4.5000000000000005E-3</v>
      </c>
    </row>
    <row r="7" spans="1:22" x14ac:dyDescent="0.3">
      <c r="A7" t="s">
        <v>48</v>
      </c>
      <c r="B7" s="41">
        <v>-4.2780503356377091</v>
      </c>
      <c r="C7" s="41">
        <v>-0.23869508933301023</v>
      </c>
      <c r="F7" s="15" t="s">
        <v>26</v>
      </c>
      <c r="G7" s="34"/>
      <c r="I7" t="s">
        <v>50</v>
      </c>
      <c r="J7" s="31">
        <v>56000</v>
      </c>
      <c r="M7" s="15" t="s">
        <v>26</v>
      </c>
      <c r="N7" s="34"/>
      <c r="P7" t="s">
        <v>50</v>
      </c>
      <c r="Q7" s="31">
        <v>9407.75</v>
      </c>
      <c r="T7" s="31">
        <v>-113610</v>
      </c>
      <c r="U7" s="31">
        <v>5377</v>
      </c>
      <c r="V7">
        <v>5.4999999999999997E-3</v>
      </c>
    </row>
    <row r="8" spans="1:22" x14ac:dyDescent="0.3">
      <c r="A8" s="15" t="s">
        <v>29</v>
      </c>
      <c r="B8" s="40"/>
      <c r="C8" s="40"/>
      <c r="F8" t="s">
        <v>57</v>
      </c>
      <c r="G8" s="34" t="s">
        <v>35</v>
      </c>
      <c r="I8" t="s">
        <v>51</v>
      </c>
      <c r="J8" s="31">
        <v>56000</v>
      </c>
      <c r="M8" t="s">
        <v>57</v>
      </c>
      <c r="N8" s="34" t="s">
        <v>35</v>
      </c>
      <c r="P8" t="s">
        <v>51</v>
      </c>
      <c r="Q8" s="31">
        <v>11495.5</v>
      </c>
      <c r="T8" s="31">
        <v>-112140</v>
      </c>
      <c r="U8" s="31">
        <v>5398</v>
      </c>
      <c r="V8">
        <v>6.5000000000000006E-3</v>
      </c>
    </row>
    <row r="9" spans="1:22" x14ac:dyDescent="0.3">
      <c r="A9" t="s">
        <v>49</v>
      </c>
      <c r="B9" s="40">
        <v>-135660</v>
      </c>
      <c r="C9" s="40">
        <v>5062</v>
      </c>
      <c r="F9" t="s">
        <v>58</v>
      </c>
      <c r="G9" s="34" t="s">
        <v>65</v>
      </c>
      <c r="I9" t="s">
        <v>52</v>
      </c>
      <c r="J9" s="31">
        <v>56000</v>
      </c>
      <c r="M9" t="s">
        <v>58</v>
      </c>
      <c r="N9" s="34" t="s">
        <v>66</v>
      </c>
      <c r="P9" t="s">
        <v>52</v>
      </c>
      <c r="Q9" s="31">
        <v>13490</v>
      </c>
      <c r="T9" s="31">
        <v>-108640</v>
      </c>
      <c r="U9" s="31">
        <v>5448</v>
      </c>
      <c r="V9">
        <v>7.4999999999999997E-3</v>
      </c>
    </row>
    <row r="10" spans="1:22" x14ac:dyDescent="0.3">
      <c r="A10" t="s">
        <v>50</v>
      </c>
      <c r="B10" s="40">
        <v>56000</v>
      </c>
      <c r="C10" s="40">
        <v>9407.75</v>
      </c>
      <c r="F10" t="s">
        <v>59</v>
      </c>
      <c r="G10" s="34" t="s">
        <v>23</v>
      </c>
      <c r="I10" t="s">
        <v>53</v>
      </c>
      <c r="J10" s="31">
        <v>56000</v>
      </c>
      <c r="M10" t="s">
        <v>59</v>
      </c>
      <c r="N10" s="34" t="s">
        <v>1</v>
      </c>
      <c r="P10" t="s">
        <v>53</v>
      </c>
      <c r="Q10" s="31">
        <v>15990</v>
      </c>
      <c r="T10" s="31">
        <v>-103250</v>
      </c>
      <c r="U10" s="31">
        <v>5525</v>
      </c>
      <c r="V10">
        <v>8.5000000000000006E-3</v>
      </c>
    </row>
    <row r="11" spans="1:22" x14ac:dyDescent="0.3">
      <c r="A11" t="s">
        <v>51</v>
      </c>
      <c r="B11" s="40">
        <v>56000</v>
      </c>
      <c r="C11" s="40">
        <v>11495.5</v>
      </c>
      <c r="F11" s="15" t="s">
        <v>29</v>
      </c>
      <c r="M11" s="15" t="s">
        <v>29</v>
      </c>
      <c r="T11" s="31">
        <v>-99400</v>
      </c>
      <c r="U11" s="31">
        <v>5580</v>
      </c>
      <c r="V11">
        <v>9.5000000000000015E-3</v>
      </c>
    </row>
    <row r="12" spans="1:22" x14ac:dyDescent="0.3">
      <c r="A12" t="s">
        <v>52</v>
      </c>
      <c r="B12" s="40">
        <v>56000</v>
      </c>
      <c r="C12" s="40">
        <v>13490</v>
      </c>
      <c r="T12" s="31">
        <v>-98700</v>
      </c>
      <c r="U12" s="31">
        <v>5590</v>
      </c>
      <c r="V12">
        <v>1.0500000000000001E-2</v>
      </c>
    </row>
    <row r="13" spans="1:22" x14ac:dyDescent="0.3">
      <c r="A13" t="s">
        <v>53</v>
      </c>
      <c r="B13" s="40">
        <v>56000</v>
      </c>
      <c r="C13" s="40">
        <v>15990</v>
      </c>
      <c r="T13" s="31">
        <v>-92470</v>
      </c>
      <c r="U13" s="31">
        <v>5679</v>
      </c>
      <c r="V13">
        <v>1.15E-2</v>
      </c>
    </row>
    <row r="14" spans="1:22" x14ac:dyDescent="0.3">
      <c r="B14" s="40"/>
      <c r="C14" s="40"/>
      <c r="T14" s="31">
        <v>-90230</v>
      </c>
      <c r="U14" s="31">
        <v>5711</v>
      </c>
      <c r="V14">
        <v>1.2500000000000001E-2</v>
      </c>
    </row>
    <row r="15" spans="1:22" x14ac:dyDescent="0.3">
      <c r="B15" s="40"/>
      <c r="C15" s="40"/>
      <c r="T15" s="31">
        <v>-88200</v>
      </c>
      <c r="U15" s="31">
        <v>5740</v>
      </c>
      <c r="V15">
        <v>1.3500000000000002E-2</v>
      </c>
    </row>
    <row r="16" spans="1:22" x14ac:dyDescent="0.3">
      <c r="A16" t="s">
        <v>54</v>
      </c>
      <c r="B16" s="40"/>
      <c r="C16" s="40"/>
      <c r="T16" s="31">
        <v>-86870</v>
      </c>
      <c r="U16" s="31">
        <v>5759</v>
      </c>
      <c r="V16">
        <v>1.4500000000000001E-2</v>
      </c>
    </row>
    <row r="17" spans="1:22" x14ac:dyDescent="0.3">
      <c r="B17" s="40" t="s">
        <v>23</v>
      </c>
      <c r="C17" s="40" t="s">
        <v>1</v>
      </c>
      <c r="T17" s="31">
        <v>-85750</v>
      </c>
      <c r="U17" s="31">
        <v>5775</v>
      </c>
      <c r="V17">
        <v>1.55E-2</v>
      </c>
    </row>
    <row r="18" spans="1:22" x14ac:dyDescent="0.3">
      <c r="A18" s="38">
        <v>0</v>
      </c>
      <c r="B18" s="40">
        <v>-135660</v>
      </c>
      <c r="C18" s="40">
        <v>5062</v>
      </c>
      <c r="T18" s="31">
        <v>-85120</v>
      </c>
      <c r="U18" s="31">
        <v>5784</v>
      </c>
      <c r="V18">
        <v>1.6500000000000001E-2</v>
      </c>
    </row>
    <row r="19" spans="1:22" x14ac:dyDescent="0.3">
      <c r="A19" s="38">
        <v>5.0000000000000001E-3</v>
      </c>
      <c r="B19" s="40">
        <v>-113624</v>
      </c>
      <c r="C19" s="40">
        <v>5376.8</v>
      </c>
      <c r="T19" s="31">
        <v>-83160</v>
      </c>
      <c r="U19" s="31">
        <v>5812</v>
      </c>
      <c r="V19">
        <v>1.7500000000000002E-2</v>
      </c>
    </row>
    <row r="20" spans="1:22" x14ac:dyDescent="0.3">
      <c r="A20" s="38">
        <v>0.01</v>
      </c>
      <c r="B20" s="40">
        <v>-98707</v>
      </c>
      <c r="C20" s="40">
        <v>5589.9</v>
      </c>
      <c r="T20" s="31">
        <v>-80010</v>
      </c>
      <c r="U20" s="31">
        <v>5857</v>
      </c>
      <c r="V20">
        <v>1.8500000000000003E-2</v>
      </c>
    </row>
    <row r="21" spans="1:22" x14ac:dyDescent="0.3">
      <c r="A21" s="38">
        <v>2.5000000000000001E-2</v>
      </c>
      <c r="B21" s="40">
        <v>-64088.5</v>
      </c>
      <c r="C21" s="40">
        <v>6084.45</v>
      </c>
      <c r="T21" s="31">
        <v>-79450</v>
      </c>
      <c r="U21" s="31">
        <v>5865</v>
      </c>
      <c r="V21">
        <v>1.95E-2</v>
      </c>
    </row>
    <row r="22" spans="1:22" x14ac:dyDescent="0.3">
      <c r="A22" s="38">
        <v>0.05</v>
      </c>
      <c r="B22" s="40">
        <v>-7433.9999999999991</v>
      </c>
      <c r="C22" s="40">
        <v>6893.8</v>
      </c>
      <c r="T22" s="31">
        <v>-73080</v>
      </c>
      <c r="U22" s="31">
        <v>5956</v>
      </c>
      <c r="V22">
        <v>2.0500000000000001E-2</v>
      </c>
    </row>
    <row r="23" spans="1:22" x14ac:dyDescent="0.3">
      <c r="A23" s="38">
        <v>0.1</v>
      </c>
      <c r="B23" s="40">
        <v>50764</v>
      </c>
      <c r="C23" s="40">
        <v>7725.2</v>
      </c>
      <c r="T23" s="31">
        <v>-69860</v>
      </c>
      <c r="U23" s="31">
        <v>6002</v>
      </c>
      <c r="V23">
        <v>2.1500000000000002E-2</v>
      </c>
    </row>
    <row r="24" spans="1:22" x14ac:dyDescent="0.3">
      <c r="A24" s="38">
        <v>0.15</v>
      </c>
      <c r="B24" s="40">
        <v>56000</v>
      </c>
      <c r="C24" s="40">
        <v>8349.85</v>
      </c>
      <c r="T24" s="31">
        <v>-66290</v>
      </c>
      <c r="U24" s="31">
        <v>6053</v>
      </c>
      <c r="V24">
        <v>2.2499999999999999E-2</v>
      </c>
    </row>
    <row r="25" spans="1:22" x14ac:dyDescent="0.3">
      <c r="A25" s="38">
        <v>0.2</v>
      </c>
      <c r="B25" s="40">
        <v>56000</v>
      </c>
      <c r="C25" s="40">
        <v>8857.6</v>
      </c>
      <c r="T25" s="31">
        <v>-66220</v>
      </c>
      <c r="U25" s="31">
        <v>6054</v>
      </c>
      <c r="V25">
        <v>2.35E-2</v>
      </c>
    </row>
    <row r="26" spans="1:22" x14ac:dyDescent="0.3">
      <c r="A26" s="38">
        <v>0.25</v>
      </c>
      <c r="B26" s="40">
        <v>56000</v>
      </c>
      <c r="C26" s="40">
        <v>9407.75</v>
      </c>
      <c r="T26" s="31">
        <v>-65590</v>
      </c>
      <c r="U26" s="31">
        <v>6063</v>
      </c>
      <c r="V26">
        <v>2.4500000000000001E-2</v>
      </c>
    </row>
    <row r="27" spans="1:22" x14ac:dyDescent="0.3">
      <c r="A27" s="38">
        <v>0.3</v>
      </c>
      <c r="B27" s="40">
        <v>56000</v>
      </c>
      <c r="C27" s="40">
        <v>9925</v>
      </c>
      <c r="T27" s="31">
        <v>-64050</v>
      </c>
      <c r="U27" s="31">
        <v>6085</v>
      </c>
      <c r="V27">
        <v>2.5500000000000002E-2</v>
      </c>
    </row>
    <row r="28" spans="1:22" x14ac:dyDescent="0.3">
      <c r="A28" s="38">
        <v>0.35</v>
      </c>
      <c r="B28" s="40">
        <v>56000</v>
      </c>
      <c r="C28" s="40">
        <v>10357.9</v>
      </c>
      <c r="T28" s="31">
        <v>-58310</v>
      </c>
      <c r="U28" s="31">
        <v>6167</v>
      </c>
      <c r="V28">
        <v>2.6500000000000003E-2</v>
      </c>
    </row>
    <row r="29" spans="1:22" x14ac:dyDescent="0.3">
      <c r="A29" s="38">
        <v>0.4</v>
      </c>
      <c r="B29" s="40">
        <v>56000</v>
      </c>
      <c r="C29" s="40">
        <v>10740.2</v>
      </c>
      <c r="T29" s="31">
        <v>-58240</v>
      </c>
      <c r="U29" s="31">
        <v>6168</v>
      </c>
      <c r="V29">
        <v>2.75E-2</v>
      </c>
    </row>
    <row r="30" spans="1:22" x14ac:dyDescent="0.3">
      <c r="A30" s="38">
        <v>0.45</v>
      </c>
      <c r="B30" s="40">
        <v>56000</v>
      </c>
      <c r="C30" s="40">
        <v>11146.15</v>
      </c>
      <c r="T30" s="31">
        <v>-46410</v>
      </c>
      <c r="U30" s="31">
        <v>6337</v>
      </c>
      <c r="V30">
        <v>2.8500000000000001E-2</v>
      </c>
    </row>
    <row r="31" spans="1:22" x14ac:dyDescent="0.3">
      <c r="A31" s="38">
        <v>0.5</v>
      </c>
      <c r="B31" s="40">
        <v>56000</v>
      </c>
      <c r="C31" s="40">
        <v>11495.5</v>
      </c>
      <c r="T31" s="31">
        <v>-42420</v>
      </c>
      <c r="U31" s="31">
        <v>6394</v>
      </c>
      <c r="V31">
        <v>2.9500000000000002E-2</v>
      </c>
    </row>
    <row r="32" spans="1:22" x14ac:dyDescent="0.3">
      <c r="A32" s="38">
        <v>0.55000000000000004</v>
      </c>
      <c r="B32" s="40">
        <v>56000</v>
      </c>
      <c r="C32" s="40">
        <v>11875.650000000001</v>
      </c>
      <c r="T32" s="31">
        <v>-40320</v>
      </c>
      <c r="U32" s="31">
        <v>6424</v>
      </c>
      <c r="V32">
        <v>3.0499999999999999E-2</v>
      </c>
    </row>
    <row r="33" spans="1:22" x14ac:dyDescent="0.3">
      <c r="A33" s="38">
        <v>0.6</v>
      </c>
      <c r="B33" s="40">
        <v>56000</v>
      </c>
      <c r="C33" s="40">
        <v>12252.4</v>
      </c>
      <c r="T33" s="31">
        <v>-40040</v>
      </c>
      <c r="U33" s="31">
        <v>6428</v>
      </c>
      <c r="V33">
        <v>3.15E-2</v>
      </c>
    </row>
    <row r="34" spans="1:22" x14ac:dyDescent="0.3">
      <c r="A34" s="38">
        <v>0.65</v>
      </c>
      <c r="B34" s="40">
        <v>56000</v>
      </c>
      <c r="C34" s="40">
        <v>12655.4</v>
      </c>
      <c r="T34" s="31">
        <v>-39970</v>
      </c>
      <c r="U34" s="31">
        <v>6429</v>
      </c>
      <c r="V34">
        <v>3.2500000000000001E-2</v>
      </c>
    </row>
    <row r="35" spans="1:22" x14ac:dyDescent="0.3">
      <c r="A35" s="38">
        <v>0.7</v>
      </c>
      <c r="B35" s="40">
        <v>56000</v>
      </c>
      <c r="C35" s="40">
        <v>13115</v>
      </c>
      <c r="T35" s="31">
        <v>-39760</v>
      </c>
      <c r="U35" s="31">
        <v>6432</v>
      </c>
      <c r="V35">
        <v>3.3500000000000002E-2</v>
      </c>
    </row>
    <row r="36" spans="1:22" x14ac:dyDescent="0.3">
      <c r="A36" s="38">
        <v>0.75</v>
      </c>
      <c r="B36" s="40">
        <v>56000</v>
      </c>
      <c r="C36" s="40">
        <v>13490</v>
      </c>
      <c r="T36" s="31">
        <v>-38570</v>
      </c>
      <c r="U36" s="31">
        <v>6449</v>
      </c>
      <c r="V36">
        <v>3.4500000000000003E-2</v>
      </c>
    </row>
    <row r="37" spans="1:22" x14ac:dyDescent="0.3">
      <c r="A37" s="38">
        <v>0.8</v>
      </c>
      <c r="B37" s="40">
        <v>56000</v>
      </c>
      <c r="C37" s="40">
        <v>13872</v>
      </c>
      <c r="T37" s="31">
        <v>-37170</v>
      </c>
      <c r="U37" s="31">
        <v>6469</v>
      </c>
      <c r="V37">
        <v>3.5500000000000004E-2</v>
      </c>
    </row>
    <row r="38" spans="1:22" x14ac:dyDescent="0.3">
      <c r="A38" s="38">
        <v>0.85</v>
      </c>
      <c r="B38" s="40">
        <v>56000</v>
      </c>
      <c r="C38" s="40">
        <v>14286.2</v>
      </c>
      <c r="T38" s="31">
        <v>-34720</v>
      </c>
      <c r="U38" s="31">
        <v>6504</v>
      </c>
      <c r="V38">
        <v>3.6500000000000005E-2</v>
      </c>
    </row>
    <row r="39" spans="1:22" x14ac:dyDescent="0.3">
      <c r="A39" s="38">
        <v>0.9</v>
      </c>
      <c r="B39" s="40">
        <v>56000</v>
      </c>
      <c r="C39" s="40">
        <v>14769.800000000001</v>
      </c>
      <c r="T39" s="31">
        <v>-34160</v>
      </c>
      <c r="U39" s="31">
        <v>6512</v>
      </c>
      <c r="V39">
        <v>3.7499999999999999E-2</v>
      </c>
    </row>
    <row r="40" spans="1:22" x14ac:dyDescent="0.3">
      <c r="A40" s="38">
        <v>0.95</v>
      </c>
      <c r="B40" s="40">
        <v>56000</v>
      </c>
      <c r="C40" s="40">
        <v>15262.2</v>
      </c>
      <c r="T40" s="31">
        <v>-32970</v>
      </c>
      <c r="U40" s="31">
        <v>6529</v>
      </c>
      <c r="V40">
        <v>3.85E-2</v>
      </c>
    </row>
    <row r="41" spans="1:22" x14ac:dyDescent="0.3">
      <c r="A41" s="38">
        <v>0.97499999999999998</v>
      </c>
      <c r="B41" s="40">
        <v>56000</v>
      </c>
      <c r="C41" s="40">
        <v>15606.449999999999</v>
      </c>
      <c r="T41" s="31">
        <v>-28140</v>
      </c>
      <c r="U41" s="31">
        <v>6598</v>
      </c>
      <c r="V41">
        <v>3.95E-2</v>
      </c>
    </row>
    <row r="42" spans="1:22" x14ac:dyDescent="0.3">
      <c r="A42" s="38">
        <v>0.99</v>
      </c>
      <c r="B42" s="40">
        <v>56000</v>
      </c>
      <c r="C42" s="40">
        <v>15817.32</v>
      </c>
      <c r="T42" s="31">
        <v>-26740</v>
      </c>
      <c r="U42" s="31">
        <v>6618</v>
      </c>
      <c r="V42">
        <v>4.0500000000000001E-2</v>
      </c>
    </row>
    <row r="43" spans="1:22" x14ac:dyDescent="0.3">
      <c r="A43" s="38">
        <v>0.995</v>
      </c>
      <c r="B43" s="40">
        <v>56000</v>
      </c>
      <c r="C43" s="40">
        <v>15932.08</v>
      </c>
      <c r="T43" s="31">
        <v>-24990</v>
      </c>
      <c r="U43" s="31">
        <v>6643</v>
      </c>
      <c r="V43">
        <v>4.1500000000000002E-2</v>
      </c>
    </row>
    <row r="44" spans="1:22" x14ac:dyDescent="0.3">
      <c r="A44" s="38">
        <v>1</v>
      </c>
      <c r="B44" s="40">
        <v>56000</v>
      </c>
      <c r="C44" s="40">
        <v>15990</v>
      </c>
      <c r="T44" s="31">
        <v>-23100</v>
      </c>
      <c r="U44" s="31">
        <v>6670</v>
      </c>
      <c r="V44">
        <v>4.2500000000000003E-2</v>
      </c>
    </row>
    <row r="45" spans="1:22" x14ac:dyDescent="0.3">
      <c r="T45" s="31">
        <v>-20790</v>
      </c>
      <c r="U45" s="31">
        <v>6703</v>
      </c>
      <c r="V45">
        <v>4.3500000000000004E-2</v>
      </c>
    </row>
    <row r="46" spans="1:22" x14ac:dyDescent="0.3">
      <c r="T46" s="31">
        <v>-16590</v>
      </c>
      <c r="U46" s="31">
        <v>6763</v>
      </c>
      <c r="V46">
        <v>4.4499999999999998E-2</v>
      </c>
    </row>
    <row r="47" spans="1:22" x14ac:dyDescent="0.3">
      <c r="T47" s="31">
        <v>-15680</v>
      </c>
      <c r="U47" s="31">
        <v>6776</v>
      </c>
      <c r="V47">
        <v>4.5499999999999999E-2</v>
      </c>
    </row>
    <row r="48" spans="1:22" x14ac:dyDescent="0.3">
      <c r="T48" s="31">
        <v>-11760</v>
      </c>
      <c r="U48" s="31">
        <v>6832</v>
      </c>
      <c r="V48">
        <v>4.65E-2</v>
      </c>
    </row>
    <row r="49" spans="6:22" x14ac:dyDescent="0.3">
      <c r="F49" s="32" t="s">
        <v>60</v>
      </c>
      <c r="G49" s="32" t="s">
        <v>61</v>
      </c>
      <c r="M49" s="32" t="s">
        <v>60</v>
      </c>
      <c r="N49" s="32" t="s">
        <v>61</v>
      </c>
      <c r="T49" s="31">
        <v>-10220</v>
      </c>
      <c r="U49" s="31">
        <v>6854</v>
      </c>
      <c r="V49">
        <v>4.7500000000000001E-2</v>
      </c>
    </row>
    <row r="50" spans="6:22" x14ac:dyDescent="0.3">
      <c r="F50" s="31">
        <v>-140000</v>
      </c>
      <c r="G50">
        <v>0</v>
      </c>
      <c r="M50" s="31">
        <v>5000</v>
      </c>
      <c r="N50">
        <v>0</v>
      </c>
      <c r="T50" s="31">
        <v>-10150</v>
      </c>
      <c r="U50" s="31">
        <v>6855</v>
      </c>
      <c r="V50">
        <v>4.8500000000000001E-2</v>
      </c>
    </row>
    <row r="51" spans="6:22" x14ac:dyDescent="0.3">
      <c r="F51" s="31">
        <v>-130000</v>
      </c>
      <c r="G51">
        <v>2</v>
      </c>
      <c r="M51" s="31">
        <v>5500</v>
      </c>
      <c r="N51">
        <v>8</v>
      </c>
      <c r="T51" s="31">
        <v>-7700</v>
      </c>
      <c r="U51" s="31">
        <v>6890</v>
      </c>
      <c r="V51">
        <v>4.9500000000000002E-2</v>
      </c>
    </row>
    <row r="52" spans="6:22" x14ac:dyDescent="0.3">
      <c r="F52" s="31">
        <v>-120000</v>
      </c>
      <c r="G52">
        <v>1</v>
      </c>
      <c r="M52" s="31">
        <v>6000</v>
      </c>
      <c r="N52">
        <v>13</v>
      </c>
      <c r="T52" s="31">
        <v>-7420</v>
      </c>
      <c r="U52" s="31">
        <v>6894</v>
      </c>
      <c r="V52">
        <v>5.0500000000000003E-2</v>
      </c>
    </row>
    <row r="53" spans="6:22" x14ac:dyDescent="0.3">
      <c r="F53" s="31">
        <v>-110000</v>
      </c>
      <c r="G53">
        <v>4</v>
      </c>
      <c r="M53" s="31">
        <v>6500</v>
      </c>
      <c r="N53">
        <v>15</v>
      </c>
      <c r="T53" s="31">
        <v>-5460</v>
      </c>
      <c r="U53" s="31">
        <v>6922</v>
      </c>
      <c r="V53">
        <v>5.1500000000000004E-2</v>
      </c>
    </row>
    <row r="54" spans="6:22" x14ac:dyDescent="0.3">
      <c r="F54" s="31">
        <v>-100000</v>
      </c>
      <c r="G54">
        <v>2</v>
      </c>
      <c r="M54" s="31">
        <v>7000</v>
      </c>
      <c r="N54">
        <v>18</v>
      </c>
      <c r="T54" s="31">
        <v>-4830</v>
      </c>
      <c r="U54" s="31">
        <v>6931</v>
      </c>
      <c r="V54">
        <v>5.2500000000000005E-2</v>
      </c>
    </row>
    <row r="55" spans="6:22" x14ac:dyDescent="0.3">
      <c r="F55" s="31">
        <v>-90000</v>
      </c>
      <c r="G55">
        <v>4</v>
      </c>
      <c r="M55" s="31">
        <v>7500</v>
      </c>
      <c r="N55">
        <v>30</v>
      </c>
      <c r="T55" s="31">
        <v>-1330</v>
      </c>
      <c r="U55" s="31">
        <v>6981</v>
      </c>
      <c r="V55">
        <v>5.3499999999999999E-2</v>
      </c>
    </row>
    <row r="56" spans="6:22" x14ac:dyDescent="0.3">
      <c r="F56" s="31">
        <v>-80000</v>
      </c>
      <c r="G56">
        <v>6</v>
      </c>
      <c r="M56" s="31">
        <v>8000</v>
      </c>
      <c r="N56">
        <v>34</v>
      </c>
      <c r="T56" s="31">
        <v>1050</v>
      </c>
      <c r="U56" s="31">
        <v>7015</v>
      </c>
      <c r="V56">
        <v>5.45E-2</v>
      </c>
    </row>
    <row r="57" spans="6:22" x14ac:dyDescent="0.3">
      <c r="F57" s="31">
        <v>-70000</v>
      </c>
      <c r="G57">
        <v>2</v>
      </c>
      <c r="M57" s="31">
        <v>8500</v>
      </c>
      <c r="N57">
        <v>46</v>
      </c>
      <c r="T57" s="31">
        <v>3640</v>
      </c>
      <c r="U57" s="31">
        <v>7052</v>
      </c>
      <c r="V57">
        <v>5.5500000000000001E-2</v>
      </c>
    </row>
    <row r="58" spans="6:22" x14ac:dyDescent="0.3">
      <c r="F58" s="31">
        <v>-60000</v>
      </c>
      <c r="G58">
        <v>5</v>
      </c>
      <c r="M58" s="31">
        <v>9000</v>
      </c>
      <c r="N58">
        <v>52</v>
      </c>
      <c r="T58" s="31">
        <v>4410</v>
      </c>
      <c r="U58" s="31">
        <v>7063</v>
      </c>
      <c r="V58">
        <v>5.6500000000000002E-2</v>
      </c>
    </row>
    <row r="59" spans="6:22" x14ac:dyDescent="0.3">
      <c r="F59" s="31">
        <v>-50000</v>
      </c>
      <c r="G59">
        <v>2</v>
      </c>
      <c r="M59" s="31">
        <v>9500</v>
      </c>
      <c r="N59">
        <v>43</v>
      </c>
      <c r="T59" s="31">
        <v>5180</v>
      </c>
      <c r="U59" s="31">
        <v>7074</v>
      </c>
      <c r="V59">
        <v>5.7500000000000002E-2</v>
      </c>
    </row>
    <row r="60" spans="6:22" x14ac:dyDescent="0.3">
      <c r="F60" s="31">
        <v>-40000</v>
      </c>
      <c r="G60">
        <v>4</v>
      </c>
      <c r="M60" s="31">
        <v>10000</v>
      </c>
      <c r="N60">
        <v>51</v>
      </c>
      <c r="T60" s="31">
        <v>6650</v>
      </c>
      <c r="U60" s="31">
        <v>7095</v>
      </c>
      <c r="V60">
        <v>5.8500000000000003E-2</v>
      </c>
    </row>
    <row r="61" spans="6:22" x14ac:dyDescent="0.3">
      <c r="F61" s="31">
        <v>-30000</v>
      </c>
      <c r="G61">
        <v>7</v>
      </c>
      <c r="M61" s="31">
        <v>10500</v>
      </c>
      <c r="N61">
        <v>62</v>
      </c>
      <c r="T61" s="31">
        <v>6930</v>
      </c>
      <c r="U61" s="31">
        <v>7099</v>
      </c>
      <c r="V61">
        <v>5.9500000000000004E-2</v>
      </c>
    </row>
    <row r="62" spans="6:22" x14ac:dyDescent="0.3">
      <c r="F62" s="31">
        <v>-20000</v>
      </c>
      <c r="G62">
        <v>5</v>
      </c>
      <c r="M62" s="31">
        <v>11000</v>
      </c>
      <c r="N62">
        <v>65</v>
      </c>
      <c r="T62" s="31">
        <v>7350</v>
      </c>
      <c r="U62" s="31">
        <v>7105</v>
      </c>
      <c r="V62">
        <v>6.0499999999999998E-2</v>
      </c>
    </row>
    <row r="63" spans="6:22" x14ac:dyDescent="0.3">
      <c r="F63" s="31">
        <v>-10000</v>
      </c>
      <c r="G63">
        <v>5</v>
      </c>
      <c r="M63" s="31">
        <v>11500</v>
      </c>
      <c r="N63">
        <v>63</v>
      </c>
      <c r="T63" s="31">
        <v>7980</v>
      </c>
      <c r="U63" s="31">
        <v>7114</v>
      </c>
      <c r="V63">
        <v>6.1499999999999999E-2</v>
      </c>
    </row>
    <row r="64" spans="6:22" x14ac:dyDescent="0.3">
      <c r="F64" s="31">
        <v>0</v>
      </c>
      <c r="G64">
        <v>5</v>
      </c>
      <c r="M64" s="31">
        <v>12000</v>
      </c>
      <c r="N64">
        <v>70</v>
      </c>
      <c r="T64" s="31">
        <v>10570</v>
      </c>
      <c r="U64" s="31">
        <v>7151</v>
      </c>
      <c r="V64">
        <v>6.25E-2</v>
      </c>
    </row>
    <row r="65" spans="6:22" x14ac:dyDescent="0.3">
      <c r="F65" s="31">
        <v>10000</v>
      </c>
      <c r="G65">
        <v>8</v>
      </c>
      <c r="M65" s="31">
        <v>12500</v>
      </c>
      <c r="N65">
        <v>63</v>
      </c>
      <c r="T65" s="31">
        <v>11830</v>
      </c>
      <c r="U65" s="31">
        <v>7169</v>
      </c>
      <c r="V65">
        <v>6.3500000000000001E-2</v>
      </c>
    </row>
    <row r="66" spans="6:22" x14ac:dyDescent="0.3">
      <c r="F66" s="31">
        <v>20000</v>
      </c>
      <c r="G66">
        <v>7</v>
      </c>
      <c r="M66" s="31">
        <v>13000</v>
      </c>
      <c r="N66">
        <v>57</v>
      </c>
      <c r="T66" s="31">
        <v>12740</v>
      </c>
      <c r="U66" s="31">
        <v>7182</v>
      </c>
      <c r="V66">
        <v>6.4500000000000002E-2</v>
      </c>
    </row>
    <row r="67" spans="6:22" x14ac:dyDescent="0.3">
      <c r="F67" s="31">
        <v>30000</v>
      </c>
      <c r="G67">
        <v>9</v>
      </c>
      <c r="M67" s="31">
        <v>13500</v>
      </c>
      <c r="N67">
        <v>61</v>
      </c>
      <c r="T67" s="31">
        <v>13020</v>
      </c>
      <c r="U67" s="31">
        <v>7186</v>
      </c>
      <c r="V67">
        <v>6.5500000000000003E-2</v>
      </c>
    </row>
    <row r="68" spans="6:22" x14ac:dyDescent="0.3">
      <c r="F68" s="31">
        <v>40000</v>
      </c>
      <c r="G68">
        <v>9</v>
      </c>
      <c r="M68" s="31">
        <v>14000</v>
      </c>
      <c r="N68">
        <v>65</v>
      </c>
      <c r="T68" s="31">
        <v>14350</v>
      </c>
      <c r="U68" s="31">
        <v>7205</v>
      </c>
      <c r="V68">
        <v>6.6500000000000004E-2</v>
      </c>
    </row>
    <row r="69" spans="6:22" x14ac:dyDescent="0.3">
      <c r="F69" s="31">
        <v>50000</v>
      </c>
      <c r="G69">
        <v>12</v>
      </c>
      <c r="M69" s="31">
        <v>14500</v>
      </c>
      <c r="N69">
        <v>60</v>
      </c>
      <c r="T69" s="31">
        <v>16450</v>
      </c>
      <c r="U69" s="31">
        <v>7235</v>
      </c>
      <c r="V69">
        <v>6.7500000000000004E-2</v>
      </c>
    </row>
    <row r="70" spans="6:22" x14ac:dyDescent="0.3">
      <c r="F70" s="31">
        <v>60000</v>
      </c>
      <c r="G70">
        <v>901</v>
      </c>
      <c r="M70" s="31">
        <v>15000</v>
      </c>
      <c r="N70">
        <v>43</v>
      </c>
      <c r="T70" s="31">
        <v>18550</v>
      </c>
      <c r="U70" s="31">
        <v>7265</v>
      </c>
      <c r="V70">
        <v>6.8500000000000005E-2</v>
      </c>
    </row>
    <row r="71" spans="6:22" x14ac:dyDescent="0.3">
      <c r="M71" s="31">
        <v>15500</v>
      </c>
      <c r="N71">
        <v>46</v>
      </c>
      <c r="T71" s="31">
        <v>21280</v>
      </c>
      <c r="U71" s="31">
        <v>7304</v>
      </c>
      <c r="V71">
        <v>6.9500000000000006E-2</v>
      </c>
    </row>
    <row r="72" spans="6:22" x14ac:dyDescent="0.3">
      <c r="M72" s="31">
        <v>16000</v>
      </c>
      <c r="N72">
        <v>35</v>
      </c>
      <c r="T72" s="31">
        <v>21350</v>
      </c>
      <c r="U72" s="31">
        <v>7305</v>
      </c>
      <c r="V72">
        <v>7.0500000000000007E-2</v>
      </c>
    </row>
    <row r="73" spans="6:22" x14ac:dyDescent="0.3">
      <c r="T73" s="31">
        <v>21490</v>
      </c>
      <c r="U73" s="31">
        <v>7307</v>
      </c>
      <c r="V73">
        <v>7.1500000000000008E-2</v>
      </c>
    </row>
    <row r="74" spans="6:22" x14ac:dyDescent="0.3">
      <c r="T74" s="31">
        <v>21910</v>
      </c>
      <c r="U74" s="31">
        <v>7313</v>
      </c>
      <c r="V74">
        <v>7.2500000000000009E-2</v>
      </c>
    </row>
    <row r="75" spans="6:22" x14ac:dyDescent="0.3">
      <c r="T75" s="31">
        <v>24500</v>
      </c>
      <c r="U75" s="31">
        <v>7350</v>
      </c>
      <c r="V75">
        <v>7.3499999999999996E-2</v>
      </c>
    </row>
    <row r="76" spans="6:22" x14ac:dyDescent="0.3">
      <c r="T76" s="31">
        <v>25620</v>
      </c>
      <c r="U76" s="31">
        <v>7366</v>
      </c>
      <c r="V76">
        <v>7.4499999999999997E-2</v>
      </c>
    </row>
    <row r="77" spans="6:22" x14ac:dyDescent="0.3">
      <c r="T77" s="31">
        <v>26110</v>
      </c>
      <c r="U77" s="31">
        <v>7373</v>
      </c>
      <c r="V77">
        <v>7.5499999999999998E-2</v>
      </c>
    </row>
    <row r="78" spans="6:22" x14ac:dyDescent="0.3">
      <c r="T78" s="31">
        <v>26880</v>
      </c>
      <c r="U78" s="31">
        <v>7384</v>
      </c>
      <c r="V78">
        <v>7.6499999999999999E-2</v>
      </c>
    </row>
    <row r="79" spans="6:22" x14ac:dyDescent="0.3">
      <c r="T79" s="31">
        <v>28630</v>
      </c>
      <c r="U79" s="31">
        <v>7409</v>
      </c>
      <c r="V79">
        <v>7.7499999999999999E-2</v>
      </c>
    </row>
    <row r="80" spans="6:22" x14ac:dyDescent="0.3">
      <c r="T80" s="31">
        <v>30100</v>
      </c>
      <c r="U80" s="31">
        <v>7430</v>
      </c>
      <c r="V80">
        <v>7.85E-2</v>
      </c>
    </row>
    <row r="81" spans="20:22" x14ac:dyDescent="0.3">
      <c r="T81" s="31">
        <v>31710</v>
      </c>
      <c r="U81" s="31">
        <v>7453</v>
      </c>
      <c r="V81">
        <v>7.9500000000000001E-2</v>
      </c>
    </row>
    <row r="82" spans="20:22" x14ac:dyDescent="0.3">
      <c r="T82" s="31">
        <v>31780</v>
      </c>
      <c r="U82" s="31">
        <v>7454</v>
      </c>
      <c r="V82">
        <v>8.0500000000000002E-2</v>
      </c>
    </row>
    <row r="83" spans="20:22" x14ac:dyDescent="0.3">
      <c r="T83" s="31">
        <v>32340</v>
      </c>
      <c r="U83" s="31">
        <v>7462</v>
      </c>
      <c r="V83">
        <v>8.1500000000000003E-2</v>
      </c>
    </row>
    <row r="84" spans="20:22" x14ac:dyDescent="0.3">
      <c r="T84" s="31">
        <v>33740</v>
      </c>
      <c r="U84" s="31">
        <v>7482</v>
      </c>
      <c r="V84">
        <v>8.2500000000000004E-2</v>
      </c>
    </row>
    <row r="85" spans="20:22" x14ac:dyDescent="0.3">
      <c r="T85" s="31">
        <v>34510</v>
      </c>
      <c r="U85" s="31">
        <v>7493</v>
      </c>
      <c r="V85">
        <v>8.3500000000000005E-2</v>
      </c>
    </row>
    <row r="86" spans="20:22" x14ac:dyDescent="0.3">
      <c r="T86" s="31">
        <v>37730</v>
      </c>
      <c r="U86" s="31">
        <v>7539</v>
      </c>
      <c r="V86">
        <v>8.4500000000000006E-2</v>
      </c>
    </row>
    <row r="87" spans="20:22" x14ac:dyDescent="0.3">
      <c r="T87" s="31">
        <v>38430</v>
      </c>
      <c r="U87" s="31">
        <v>7549</v>
      </c>
      <c r="V87">
        <v>8.5500000000000007E-2</v>
      </c>
    </row>
    <row r="88" spans="20:22" x14ac:dyDescent="0.3">
      <c r="T88" s="31">
        <v>39690</v>
      </c>
      <c r="U88" s="31">
        <v>7567</v>
      </c>
      <c r="V88">
        <v>8.6500000000000007E-2</v>
      </c>
    </row>
    <row r="89" spans="20:22" x14ac:dyDescent="0.3">
      <c r="T89" s="31">
        <v>40460</v>
      </c>
      <c r="U89" s="31">
        <v>7578</v>
      </c>
      <c r="V89">
        <v>8.7500000000000008E-2</v>
      </c>
    </row>
    <row r="90" spans="20:22" x14ac:dyDescent="0.3">
      <c r="T90" s="31">
        <v>40810</v>
      </c>
      <c r="U90" s="31">
        <v>7583</v>
      </c>
      <c r="V90">
        <v>8.8499999999999995E-2</v>
      </c>
    </row>
    <row r="91" spans="20:22" x14ac:dyDescent="0.3">
      <c r="T91" s="31">
        <v>41300</v>
      </c>
      <c r="U91" s="31">
        <v>7590</v>
      </c>
      <c r="V91">
        <v>8.9499999999999996E-2</v>
      </c>
    </row>
    <row r="92" spans="20:22" x14ac:dyDescent="0.3">
      <c r="T92" s="31">
        <v>41720</v>
      </c>
      <c r="U92" s="31">
        <v>7596</v>
      </c>
      <c r="V92">
        <v>9.0499999999999997E-2</v>
      </c>
    </row>
    <row r="93" spans="20:22" x14ac:dyDescent="0.3">
      <c r="T93" s="31">
        <v>43260</v>
      </c>
      <c r="U93" s="31">
        <v>7618</v>
      </c>
      <c r="V93">
        <v>9.1499999999999998E-2</v>
      </c>
    </row>
    <row r="94" spans="20:22" x14ac:dyDescent="0.3">
      <c r="T94" s="31">
        <v>44800</v>
      </c>
      <c r="U94" s="31">
        <v>7640</v>
      </c>
      <c r="V94">
        <v>9.2499999999999999E-2</v>
      </c>
    </row>
    <row r="95" spans="20:22" x14ac:dyDescent="0.3">
      <c r="T95" s="31">
        <v>45990</v>
      </c>
      <c r="U95" s="31">
        <v>7657</v>
      </c>
      <c r="V95">
        <v>9.35E-2</v>
      </c>
    </row>
    <row r="96" spans="20:22" x14ac:dyDescent="0.3">
      <c r="T96" s="31">
        <v>46060</v>
      </c>
      <c r="U96" s="31">
        <v>7658</v>
      </c>
      <c r="V96">
        <v>9.4500000000000001E-2</v>
      </c>
    </row>
    <row r="97" spans="20:22" x14ac:dyDescent="0.3">
      <c r="T97" s="31">
        <v>46130</v>
      </c>
      <c r="U97" s="31">
        <v>7659</v>
      </c>
      <c r="V97">
        <v>9.5500000000000002E-2</v>
      </c>
    </row>
    <row r="98" spans="20:22" x14ac:dyDescent="0.3">
      <c r="T98" s="31">
        <v>46760</v>
      </c>
      <c r="U98" s="31">
        <v>7668</v>
      </c>
      <c r="V98">
        <v>9.6500000000000002E-2</v>
      </c>
    </row>
    <row r="99" spans="20:22" x14ac:dyDescent="0.3">
      <c r="T99" s="31">
        <v>47530</v>
      </c>
      <c r="U99" s="31">
        <v>7679</v>
      </c>
      <c r="V99">
        <v>9.7500000000000003E-2</v>
      </c>
    </row>
    <row r="100" spans="20:22" x14ac:dyDescent="0.3">
      <c r="T100" s="31">
        <v>47950</v>
      </c>
      <c r="U100" s="31">
        <v>7685</v>
      </c>
      <c r="V100">
        <v>9.8500000000000004E-2</v>
      </c>
    </row>
    <row r="101" spans="20:22" x14ac:dyDescent="0.3">
      <c r="T101" s="31">
        <v>50260</v>
      </c>
      <c r="U101" s="31">
        <v>7718</v>
      </c>
      <c r="V101">
        <v>9.9500000000000005E-2</v>
      </c>
    </row>
    <row r="102" spans="20:22" x14ac:dyDescent="0.3">
      <c r="T102" s="31">
        <v>50820</v>
      </c>
      <c r="U102" s="31">
        <v>7726</v>
      </c>
      <c r="V102">
        <v>0.10050000000000001</v>
      </c>
    </row>
    <row r="103" spans="20:22" x14ac:dyDescent="0.3">
      <c r="T103" s="31">
        <v>51030</v>
      </c>
      <c r="U103" s="31">
        <v>7729</v>
      </c>
      <c r="V103">
        <v>0.10150000000000001</v>
      </c>
    </row>
    <row r="104" spans="20:22" x14ac:dyDescent="0.3">
      <c r="T104" s="31">
        <v>51240</v>
      </c>
      <c r="U104" s="31">
        <v>7732</v>
      </c>
      <c r="V104">
        <v>0.10250000000000001</v>
      </c>
    </row>
    <row r="105" spans="20:22" x14ac:dyDescent="0.3">
      <c r="T105" s="31">
        <v>52360</v>
      </c>
      <c r="U105" s="31">
        <v>7748</v>
      </c>
      <c r="V105">
        <v>0.10350000000000001</v>
      </c>
    </row>
    <row r="106" spans="20:22" x14ac:dyDescent="0.3">
      <c r="T106" s="31">
        <v>53270</v>
      </c>
      <c r="U106" s="31">
        <v>7761</v>
      </c>
      <c r="V106">
        <v>0.10450000000000001</v>
      </c>
    </row>
    <row r="107" spans="20:22" x14ac:dyDescent="0.3">
      <c r="T107" s="31">
        <v>54390</v>
      </c>
      <c r="U107" s="31">
        <v>7777</v>
      </c>
      <c r="V107">
        <v>0.1055</v>
      </c>
    </row>
    <row r="108" spans="20:22" x14ac:dyDescent="0.3">
      <c r="T108" s="31">
        <v>54600</v>
      </c>
      <c r="U108" s="31">
        <v>7780</v>
      </c>
      <c r="V108">
        <v>0.1065</v>
      </c>
    </row>
    <row r="109" spans="20:22" x14ac:dyDescent="0.3">
      <c r="T109" s="31">
        <v>56000</v>
      </c>
      <c r="U109" s="31">
        <v>7813</v>
      </c>
      <c r="V109">
        <v>0.1075</v>
      </c>
    </row>
    <row r="110" spans="20:22" x14ac:dyDescent="0.3">
      <c r="T110" s="31">
        <v>56000</v>
      </c>
      <c r="U110" s="31">
        <v>7830</v>
      </c>
      <c r="V110">
        <v>0.1085</v>
      </c>
    </row>
    <row r="111" spans="20:22" x14ac:dyDescent="0.3">
      <c r="T111" s="31">
        <v>56000</v>
      </c>
      <c r="U111" s="31">
        <v>7837</v>
      </c>
      <c r="V111">
        <v>0.1095</v>
      </c>
    </row>
    <row r="112" spans="20:22" x14ac:dyDescent="0.3">
      <c r="T112" s="31">
        <v>56000</v>
      </c>
      <c r="U112" s="31">
        <v>7841</v>
      </c>
      <c r="V112">
        <v>0.1105</v>
      </c>
    </row>
    <row r="113" spans="20:22" x14ac:dyDescent="0.3">
      <c r="T113" s="31">
        <v>56000</v>
      </c>
      <c r="U113" s="31">
        <v>7842</v>
      </c>
      <c r="V113">
        <v>0.1115</v>
      </c>
    </row>
    <row r="114" spans="20:22" x14ac:dyDescent="0.3">
      <c r="T114" s="31">
        <v>56000</v>
      </c>
      <c r="U114" s="31">
        <v>7897</v>
      </c>
      <c r="V114">
        <v>0.1125</v>
      </c>
    </row>
    <row r="115" spans="20:22" x14ac:dyDescent="0.3">
      <c r="T115" s="31">
        <v>56000</v>
      </c>
      <c r="U115" s="31">
        <v>7903</v>
      </c>
      <c r="V115">
        <v>0.1135</v>
      </c>
    </row>
    <row r="116" spans="20:22" x14ac:dyDescent="0.3">
      <c r="T116" s="31">
        <v>56000</v>
      </c>
      <c r="U116" s="31">
        <v>7961</v>
      </c>
      <c r="V116">
        <v>0.1145</v>
      </c>
    </row>
    <row r="117" spans="20:22" x14ac:dyDescent="0.3">
      <c r="T117" s="31">
        <v>56000</v>
      </c>
      <c r="U117" s="31">
        <v>7971</v>
      </c>
      <c r="V117">
        <v>0.11550000000000001</v>
      </c>
    </row>
    <row r="118" spans="20:22" x14ac:dyDescent="0.3">
      <c r="T118" s="31">
        <v>56000</v>
      </c>
      <c r="U118" s="31">
        <v>7983</v>
      </c>
      <c r="V118">
        <v>0.11650000000000001</v>
      </c>
    </row>
    <row r="119" spans="20:22" x14ac:dyDescent="0.3">
      <c r="T119" s="31">
        <v>56000</v>
      </c>
      <c r="U119" s="31">
        <v>7986</v>
      </c>
      <c r="V119">
        <v>0.11750000000000001</v>
      </c>
    </row>
    <row r="120" spans="20:22" x14ac:dyDescent="0.3">
      <c r="T120" s="31">
        <v>56000</v>
      </c>
      <c r="U120" s="31">
        <v>8008</v>
      </c>
      <c r="V120">
        <v>0.11850000000000001</v>
      </c>
    </row>
    <row r="121" spans="20:22" x14ac:dyDescent="0.3">
      <c r="T121" s="31">
        <v>56000</v>
      </c>
      <c r="U121" s="31">
        <v>8033</v>
      </c>
      <c r="V121">
        <v>0.11950000000000001</v>
      </c>
    </row>
    <row r="122" spans="20:22" x14ac:dyDescent="0.3">
      <c r="T122" s="31">
        <v>56000</v>
      </c>
      <c r="U122" s="31">
        <v>8036</v>
      </c>
      <c r="V122">
        <v>0.1205</v>
      </c>
    </row>
    <row r="123" spans="20:22" x14ac:dyDescent="0.3">
      <c r="T123" s="31">
        <v>56000</v>
      </c>
      <c r="U123" s="31">
        <v>8048</v>
      </c>
      <c r="V123">
        <v>0.1215</v>
      </c>
    </row>
    <row r="124" spans="20:22" x14ac:dyDescent="0.3">
      <c r="T124" s="31">
        <v>56000</v>
      </c>
      <c r="U124" s="31">
        <v>8053</v>
      </c>
      <c r="V124">
        <v>0.1225</v>
      </c>
    </row>
    <row r="125" spans="20:22" x14ac:dyDescent="0.3">
      <c r="T125" s="31">
        <v>56000</v>
      </c>
      <c r="U125" s="31">
        <v>8059</v>
      </c>
      <c r="V125">
        <v>0.1235</v>
      </c>
    </row>
    <row r="126" spans="20:22" x14ac:dyDescent="0.3">
      <c r="T126" s="31">
        <v>56000</v>
      </c>
      <c r="U126" s="31">
        <v>8060</v>
      </c>
      <c r="V126">
        <v>0.1245</v>
      </c>
    </row>
    <row r="127" spans="20:22" x14ac:dyDescent="0.3">
      <c r="T127" s="31">
        <v>56000</v>
      </c>
      <c r="U127" s="31">
        <v>8081</v>
      </c>
      <c r="V127">
        <v>0.1255</v>
      </c>
    </row>
    <row r="128" spans="20:22" x14ac:dyDescent="0.3">
      <c r="T128" s="31">
        <v>56000</v>
      </c>
      <c r="U128" s="31">
        <v>8109</v>
      </c>
      <c r="V128">
        <v>0.1265</v>
      </c>
    </row>
    <row r="129" spans="20:22" x14ac:dyDescent="0.3">
      <c r="T129" s="31">
        <v>56000</v>
      </c>
      <c r="U129" s="31">
        <v>8111</v>
      </c>
      <c r="V129">
        <v>0.1275</v>
      </c>
    </row>
    <row r="130" spans="20:22" x14ac:dyDescent="0.3">
      <c r="T130" s="31">
        <v>56000</v>
      </c>
      <c r="U130" s="31">
        <v>8121</v>
      </c>
      <c r="V130">
        <v>0.1285</v>
      </c>
    </row>
    <row r="131" spans="20:22" x14ac:dyDescent="0.3">
      <c r="T131" s="31">
        <v>56000</v>
      </c>
      <c r="U131" s="31">
        <v>8129</v>
      </c>
      <c r="V131">
        <v>0.1295</v>
      </c>
    </row>
    <row r="132" spans="20:22" x14ac:dyDescent="0.3">
      <c r="T132" s="31">
        <v>56000</v>
      </c>
      <c r="U132" s="31">
        <v>8142</v>
      </c>
      <c r="V132">
        <v>0.1305</v>
      </c>
    </row>
    <row r="133" spans="20:22" x14ac:dyDescent="0.3">
      <c r="T133" s="31">
        <v>56000</v>
      </c>
      <c r="U133" s="31">
        <v>8149</v>
      </c>
      <c r="V133">
        <v>0.13150000000000001</v>
      </c>
    </row>
    <row r="134" spans="20:22" x14ac:dyDescent="0.3">
      <c r="T134" s="31">
        <v>56000</v>
      </c>
      <c r="U134" s="31">
        <v>8154</v>
      </c>
      <c r="V134">
        <v>0.13250000000000001</v>
      </c>
    </row>
    <row r="135" spans="20:22" x14ac:dyDescent="0.3">
      <c r="T135" s="31">
        <v>56000</v>
      </c>
      <c r="U135" s="31">
        <v>8162</v>
      </c>
      <c r="V135">
        <v>0.13350000000000001</v>
      </c>
    </row>
    <row r="136" spans="20:22" x14ac:dyDescent="0.3">
      <c r="T136" s="31">
        <v>56000</v>
      </c>
      <c r="U136" s="31">
        <v>8187</v>
      </c>
      <c r="V136">
        <v>0.13450000000000001</v>
      </c>
    </row>
    <row r="137" spans="20:22" x14ac:dyDescent="0.3">
      <c r="T137" s="31">
        <v>56000</v>
      </c>
      <c r="U137" s="31">
        <v>8201</v>
      </c>
      <c r="V137">
        <v>0.13550000000000001</v>
      </c>
    </row>
    <row r="138" spans="20:22" x14ac:dyDescent="0.3">
      <c r="T138" s="31">
        <v>56000</v>
      </c>
      <c r="U138" s="31">
        <v>8205</v>
      </c>
      <c r="V138">
        <v>0.13650000000000001</v>
      </c>
    </row>
    <row r="139" spans="20:22" x14ac:dyDescent="0.3">
      <c r="T139" s="31">
        <v>56000</v>
      </c>
      <c r="U139" s="31">
        <v>8208</v>
      </c>
      <c r="V139">
        <v>0.13750000000000001</v>
      </c>
    </row>
    <row r="140" spans="20:22" x14ac:dyDescent="0.3">
      <c r="T140" s="31">
        <v>56000</v>
      </c>
      <c r="U140" s="31">
        <v>8225</v>
      </c>
      <c r="V140">
        <v>0.13850000000000001</v>
      </c>
    </row>
    <row r="141" spans="20:22" x14ac:dyDescent="0.3">
      <c r="T141" s="31">
        <v>56000</v>
      </c>
      <c r="U141" s="31">
        <v>8235</v>
      </c>
      <c r="V141">
        <v>0.13950000000000001</v>
      </c>
    </row>
    <row r="142" spans="20:22" x14ac:dyDescent="0.3">
      <c r="T142" s="31">
        <v>56000</v>
      </c>
      <c r="U142" s="31">
        <v>8246</v>
      </c>
      <c r="V142">
        <v>0.14050000000000001</v>
      </c>
    </row>
    <row r="143" spans="20:22" x14ac:dyDescent="0.3">
      <c r="T143" s="31">
        <v>56000</v>
      </c>
      <c r="U143" s="31">
        <v>8252</v>
      </c>
      <c r="V143">
        <v>0.14150000000000001</v>
      </c>
    </row>
    <row r="144" spans="20:22" x14ac:dyDescent="0.3">
      <c r="T144" s="31">
        <v>56000</v>
      </c>
      <c r="U144" s="31">
        <v>8264</v>
      </c>
      <c r="V144">
        <v>0.14250000000000002</v>
      </c>
    </row>
    <row r="145" spans="20:22" x14ac:dyDescent="0.3">
      <c r="T145" s="31">
        <v>56000</v>
      </c>
      <c r="U145" s="31">
        <v>8274</v>
      </c>
      <c r="V145">
        <v>0.14350000000000002</v>
      </c>
    </row>
    <row r="146" spans="20:22" x14ac:dyDescent="0.3">
      <c r="T146" s="31">
        <v>56000</v>
      </c>
      <c r="U146" s="31">
        <v>8316</v>
      </c>
      <c r="V146">
        <v>0.14450000000000002</v>
      </c>
    </row>
    <row r="147" spans="20:22" x14ac:dyDescent="0.3">
      <c r="T147" s="31">
        <v>56000</v>
      </c>
      <c r="U147" s="31">
        <v>8327</v>
      </c>
      <c r="V147">
        <v>0.14549999999999999</v>
      </c>
    </row>
    <row r="148" spans="20:22" x14ac:dyDescent="0.3">
      <c r="T148" s="31">
        <v>56000</v>
      </c>
      <c r="U148" s="31">
        <v>8342</v>
      </c>
      <c r="V148">
        <v>0.14649999999999999</v>
      </c>
    </row>
    <row r="149" spans="20:22" x14ac:dyDescent="0.3">
      <c r="T149" s="31">
        <v>56000</v>
      </c>
      <c r="U149" s="31">
        <v>8343</v>
      </c>
      <c r="V149">
        <v>0.14749999999999999</v>
      </c>
    </row>
    <row r="150" spans="20:22" x14ac:dyDescent="0.3">
      <c r="T150" s="31">
        <v>56000</v>
      </c>
      <c r="U150" s="31">
        <v>8347</v>
      </c>
      <c r="V150">
        <v>0.14849999999999999</v>
      </c>
    </row>
    <row r="151" spans="20:22" x14ac:dyDescent="0.3">
      <c r="T151" s="31">
        <v>56000</v>
      </c>
      <c r="U151" s="31">
        <v>8349</v>
      </c>
      <c r="V151">
        <v>0.14949999999999999</v>
      </c>
    </row>
    <row r="152" spans="20:22" x14ac:dyDescent="0.3">
      <c r="T152" s="31">
        <v>56000</v>
      </c>
      <c r="U152" s="31">
        <v>8350</v>
      </c>
      <c r="V152">
        <v>0.15049999999999999</v>
      </c>
    </row>
    <row r="153" spans="20:22" x14ac:dyDescent="0.3">
      <c r="T153" s="31">
        <v>56000</v>
      </c>
      <c r="U153" s="31">
        <v>8394</v>
      </c>
      <c r="V153">
        <v>0.1515</v>
      </c>
    </row>
    <row r="154" spans="20:22" x14ac:dyDescent="0.3">
      <c r="T154" s="31">
        <v>56000</v>
      </c>
      <c r="U154" s="31">
        <v>8423</v>
      </c>
      <c r="V154">
        <v>0.1525</v>
      </c>
    </row>
    <row r="155" spans="20:22" x14ac:dyDescent="0.3">
      <c r="T155" s="31">
        <v>56000</v>
      </c>
      <c r="U155" s="31">
        <v>8424</v>
      </c>
      <c r="V155">
        <v>0.1535</v>
      </c>
    </row>
    <row r="156" spans="20:22" x14ac:dyDescent="0.3">
      <c r="T156" s="31">
        <v>56000</v>
      </c>
      <c r="U156" s="31">
        <v>8439</v>
      </c>
      <c r="V156">
        <v>0.1545</v>
      </c>
    </row>
    <row r="157" spans="20:22" x14ac:dyDescent="0.3">
      <c r="T157" s="31">
        <v>56000</v>
      </c>
      <c r="U157" s="31">
        <v>8445</v>
      </c>
      <c r="V157">
        <v>0.1555</v>
      </c>
    </row>
    <row r="158" spans="20:22" x14ac:dyDescent="0.3">
      <c r="T158" s="31">
        <v>56000</v>
      </c>
      <c r="U158" s="31">
        <v>8455</v>
      </c>
      <c r="V158">
        <v>0.1565</v>
      </c>
    </row>
    <row r="159" spans="20:22" x14ac:dyDescent="0.3">
      <c r="T159" s="31">
        <v>56000</v>
      </c>
      <c r="U159" s="31">
        <v>8458</v>
      </c>
      <c r="V159">
        <v>0.1575</v>
      </c>
    </row>
    <row r="160" spans="20:22" x14ac:dyDescent="0.3">
      <c r="T160" s="31">
        <v>56000</v>
      </c>
      <c r="U160" s="31">
        <v>8458</v>
      </c>
      <c r="V160">
        <v>0.1585</v>
      </c>
    </row>
    <row r="161" spans="20:22" x14ac:dyDescent="0.3">
      <c r="T161" s="31">
        <v>56000</v>
      </c>
      <c r="U161" s="31">
        <v>8466</v>
      </c>
      <c r="V161">
        <v>0.1595</v>
      </c>
    </row>
    <row r="162" spans="20:22" x14ac:dyDescent="0.3">
      <c r="T162" s="31">
        <v>56000</v>
      </c>
      <c r="U162" s="31">
        <v>8468</v>
      </c>
      <c r="V162">
        <v>0.1605</v>
      </c>
    </row>
    <row r="163" spans="20:22" x14ac:dyDescent="0.3">
      <c r="T163" s="31">
        <v>56000</v>
      </c>
      <c r="U163" s="31">
        <v>8486</v>
      </c>
      <c r="V163">
        <v>0.1615</v>
      </c>
    </row>
    <row r="164" spans="20:22" x14ac:dyDescent="0.3">
      <c r="T164" s="31">
        <v>56000</v>
      </c>
      <c r="U164" s="31">
        <v>8494</v>
      </c>
      <c r="V164">
        <v>0.16250000000000001</v>
      </c>
    </row>
    <row r="165" spans="20:22" x14ac:dyDescent="0.3">
      <c r="T165" s="31">
        <v>56000</v>
      </c>
      <c r="U165" s="31">
        <v>8495</v>
      </c>
      <c r="V165">
        <v>0.16350000000000001</v>
      </c>
    </row>
    <row r="166" spans="20:22" x14ac:dyDescent="0.3">
      <c r="T166" s="31">
        <v>56000</v>
      </c>
      <c r="U166" s="31">
        <v>8516</v>
      </c>
      <c r="V166">
        <v>0.16450000000000001</v>
      </c>
    </row>
    <row r="167" spans="20:22" x14ac:dyDescent="0.3">
      <c r="T167" s="31">
        <v>56000</v>
      </c>
      <c r="U167" s="31">
        <v>8552</v>
      </c>
      <c r="V167">
        <v>0.16550000000000001</v>
      </c>
    </row>
    <row r="168" spans="20:22" x14ac:dyDescent="0.3">
      <c r="T168" s="31">
        <v>56000</v>
      </c>
      <c r="U168" s="31">
        <v>8563</v>
      </c>
      <c r="V168">
        <v>0.16650000000000001</v>
      </c>
    </row>
    <row r="169" spans="20:22" x14ac:dyDescent="0.3">
      <c r="T169" s="31">
        <v>56000</v>
      </c>
      <c r="U169" s="31">
        <v>8568</v>
      </c>
      <c r="V169">
        <v>0.16750000000000001</v>
      </c>
    </row>
    <row r="170" spans="20:22" x14ac:dyDescent="0.3">
      <c r="T170" s="31">
        <v>56000</v>
      </c>
      <c r="U170" s="31">
        <v>8588</v>
      </c>
      <c r="V170">
        <v>0.16850000000000001</v>
      </c>
    </row>
    <row r="171" spans="20:22" x14ac:dyDescent="0.3">
      <c r="T171" s="31">
        <v>56000</v>
      </c>
      <c r="U171" s="31">
        <v>8599</v>
      </c>
      <c r="V171">
        <v>0.16950000000000001</v>
      </c>
    </row>
    <row r="172" spans="20:22" x14ac:dyDescent="0.3">
      <c r="T172" s="31">
        <v>56000</v>
      </c>
      <c r="U172" s="31">
        <v>8612</v>
      </c>
      <c r="V172">
        <v>0.17050000000000001</v>
      </c>
    </row>
    <row r="173" spans="20:22" x14ac:dyDescent="0.3">
      <c r="T173" s="31">
        <v>56000</v>
      </c>
      <c r="U173" s="31">
        <v>8618</v>
      </c>
      <c r="V173">
        <v>0.17150000000000001</v>
      </c>
    </row>
    <row r="174" spans="20:22" x14ac:dyDescent="0.3">
      <c r="T174" s="31">
        <v>56000</v>
      </c>
      <c r="U174" s="31">
        <v>8621</v>
      </c>
      <c r="V174">
        <v>0.17250000000000001</v>
      </c>
    </row>
    <row r="175" spans="20:22" x14ac:dyDescent="0.3">
      <c r="T175" s="31">
        <v>56000</v>
      </c>
      <c r="U175" s="31">
        <v>8641</v>
      </c>
      <c r="V175">
        <v>0.17350000000000002</v>
      </c>
    </row>
    <row r="176" spans="20:22" x14ac:dyDescent="0.3">
      <c r="T176" s="31">
        <v>56000</v>
      </c>
      <c r="U176" s="31">
        <v>8644</v>
      </c>
      <c r="V176">
        <v>0.17450000000000002</v>
      </c>
    </row>
    <row r="177" spans="20:22" x14ac:dyDescent="0.3">
      <c r="T177" s="31">
        <v>56000</v>
      </c>
      <c r="U177" s="31">
        <v>8657</v>
      </c>
      <c r="V177">
        <v>0.17550000000000002</v>
      </c>
    </row>
    <row r="178" spans="20:22" x14ac:dyDescent="0.3">
      <c r="T178" s="31">
        <v>56000</v>
      </c>
      <c r="U178" s="31">
        <v>8662</v>
      </c>
      <c r="V178">
        <v>0.17649999999999999</v>
      </c>
    </row>
    <row r="179" spans="20:22" x14ac:dyDescent="0.3">
      <c r="T179" s="31">
        <v>56000</v>
      </c>
      <c r="U179" s="31">
        <v>8674</v>
      </c>
      <c r="V179">
        <v>0.17749999999999999</v>
      </c>
    </row>
    <row r="180" spans="20:22" x14ac:dyDescent="0.3">
      <c r="T180" s="31">
        <v>56000</v>
      </c>
      <c r="U180" s="31">
        <v>8682</v>
      </c>
      <c r="V180">
        <v>0.17849999999999999</v>
      </c>
    </row>
    <row r="181" spans="20:22" x14ac:dyDescent="0.3">
      <c r="T181" s="31">
        <v>56000</v>
      </c>
      <c r="U181" s="31">
        <v>8684</v>
      </c>
      <c r="V181">
        <v>0.17949999999999999</v>
      </c>
    </row>
    <row r="182" spans="20:22" x14ac:dyDescent="0.3">
      <c r="T182" s="31">
        <v>56000</v>
      </c>
      <c r="U182" s="31">
        <v>8684</v>
      </c>
      <c r="V182">
        <v>0.18049999999999999</v>
      </c>
    </row>
    <row r="183" spans="20:22" x14ac:dyDescent="0.3">
      <c r="T183" s="31">
        <v>56000</v>
      </c>
      <c r="U183" s="31">
        <v>8689</v>
      </c>
      <c r="V183">
        <v>0.18149999999999999</v>
      </c>
    </row>
    <row r="184" spans="20:22" x14ac:dyDescent="0.3">
      <c r="T184" s="31">
        <v>56000</v>
      </c>
      <c r="U184" s="31">
        <v>8706</v>
      </c>
      <c r="V184">
        <v>0.1825</v>
      </c>
    </row>
    <row r="185" spans="20:22" x14ac:dyDescent="0.3">
      <c r="T185" s="31">
        <v>56000</v>
      </c>
      <c r="U185" s="31">
        <v>8717</v>
      </c>
      <c r="V185">
        <v>0.1835</v>
      </c>
    </row>
    <row r="186" spans="20:22" x14ac:dyDescent="0.3">
      <c r="T186" s="31">
        <v>56000</v>
      </c>
      <c r="U186" s="31">
        <v>8723</v>
      </c>
      <c r="V186">
        <v>0.1845</v>
      </c>
    </row>
    <row r="187" spans="20:22" x14ac:dyDescent="0.3">
      <c r="T187" s="31">
        <v>56000</v>
      </c>
      <c r="U187" s="31">
        <v>8736</v>
      </c>
      <c r="V187">
        <v>0.1855</v>
      </c>
    </row>
    <row r="188" spans="20:22" x14ac:dyDescent="0.3">
      <c r="T188" s="31">
        <v>56000</v>
      </c>
      <c r="U188" s="31">
        <v>8744</v>
      </c>
      <c r="V188">
        <v>0.1865</v>
      </c>
    </row>
    <row r="189" spans="20:22" x14ac:dyDescent="0.3">
      <c r="T189" s="31">
        <v>56000</v>
      </c>
      <c r="U189" s="31">
        <v>8768</v>
      </c>
      <c r="V189">
        <v>0.1875</v>
      </c>
    </row>
    <row r="190" spans="20:22" x14ac:dyDescent="0.3">
      <c r="T190" s="31">
        <v>56000</v>
      </c>
      <c r="U190" s="31">
        <v>8770</v>
      </c>
      <c r="V190">
        <v>0.1885</v>
      </c>
    </row>
    <row r="191" spans="20:22" x14ac:dyDescent="0.3">
      <c r="T191" s="31">
        <v>56000</v>
      </c>
      <c r="U191" s="31">
        <v>8781</v>
      </c>
      <c r="V191">
        <v>0.1895</v>
      </c>
    </row>
    <row r="192" spans="20:22" x14ac:dyDescent="0.3">
      <c r="T192" s="31">
        <v>56000</v>
      </c>
      <c r="U192" s="31">
        <v>8784</v>
      </c>
      <c r="V192">
        <v>0.1905</v>
      </c>
    </row>
    <row r="193" spans="20:22" x14ac:dyDescent="0.3">
      <c r="T193" s="31">
        <v>56000</v>
      </c>
      <c r="U193" s="31">
        <v>8785</v>
      </c>
      <c r="V193">
        <v>0.1915</v>
      </c>
    </row>
    <row r="194" spans="20:22" x14ac:dyDescent="0.3">
      <c r="T194" s="31">
        <v>56000</v>
      </c>
      <c r="U194" s="31">
        <v>8786</v>
      </c>
      <c r="V194">
        <v>0.1925</v>
      </c>
    </row>
    <row r="195" spans="20:22" x14ac:dyDescent="0.3">
      <c r="T195" s="31">
        <v>56000</v>
      </c>
      <c r="U195" s="31">
        <v>8791</v>
      </c>
      <c r="V195">
        <v>0.19350000000000001</v>
      </c>
    </row>
    <row r="196" spans="20:22" x14ac:dyDescent="0.3">
      <c r="T196" s="31">
        <v>56000</v>
      </c>
      <c r="U196" s="31">
        <v>8795</v>
      </c>
      <c r="V196">
        <v>0.19450000000000001</v>
      </c>
    </row>
    <row r="197" spans="20:22" x14ac:dyDescent="0.3">
      <c r="T197" s="31">
        <v>56000</v>
      </c>
      <c r="U197" s="31">
        <v>8799</v>
      </c>
      <c r="V197">
        <v>0.19550000000000001</v>
      </c>
    </row>
    <row r="198" spans="20:22" x14ac:dyDescent="0.3">
      <c r="T198" s="31">
        <v>56000</v>
      </c>
      <c r="U198" s="31">
        <v>8823</v>
      </c>
      <c r="V198">
        <v>0.19650000000000001</v>
      </c>
    </row>
    <row r="199" spans="20:22" x14ac:dyDescent="0.3">
      <c r="T199" s="31">
        <v>56000</v>
      </c>
      <c r="U199" s="31">
        <v>8846</v>
      </c>
      <c r="V199">
        <v>0.19750000000000001</v>
      </c>
    </row>
    <row r="200" spans="20:22" x14ac:dyDescent="0.3">
      <c r="T200" s="31">
        <v>56000</v>
      </c>
      <c r="U200" s="31">
        <v>8849</v>
      </c>
      <c r="V200">
        <v>0.19850000000000001</v>
      </c>
    </row>
    <row r="201" spans="20:22" x14ac:dyDescent="0.3">
      <c r="T201" s="31">
        <v>56000</v>
      </c>
      <c r="U201" s="31">
        <v>8852</v>
      </c>
      <c r="V201">
        <v>0.19950000000000001</v>
      </c>
    </row>
    <row r="202" spans="20:22" x14ac:dyDescent="0.3">
      <c r="T202" s="31">
        <v>56000</v>
      </c>
      <c r="U202" s="31">
        <v>8859</v>
      </c>
      <c r="V202">
        <v>0.20050000000000001</v>
      </c>
    </row>
    <row r="203" spans="20:22" x14ac:dyDescent="0.3">
      <c r="T203" s="31">
        <v>56000</v>
      </c>
      <c r="U203" s="31">
        <v>8863</v>
      </c>
      <c r="V203">
        <v>0.20150000000000001</v>
      </c>
    </row>
    <row r="204" spans="20:22" x14ac:dyDescent="0.3">
      <c r="T204" s="31">
        <v>56000</v>
      </c>
      <c r="U204" s="31">
        <v>8871</v>
      </c>
      <c r="V204">
        <v>0.20250000000000001</v>
      </c>
    </row>
    <row r="205" spans="20:22" x14ac:dyDescent="0.3">
      <c r="T205" s="31">
        <v>56000</v>
      </c>
      <c r="U205" s="31">
        <v>8900</v>
      </c>
      <c r="V205">
        <v>0.20350000000000001</v>
      </c>
    </row>
    <row r="206" spans="20:22" x14ac:dyDescent="0.3">
      <c r="T206" s="31">
        <v>56000</v>
      </c>
      <c r="U206" s="31">
        <v>8900</v>
      </c>
      <c r="V206">
        <v>0.20450000000000002</v>
      </c>
    </row>
    <row r="207" spans="20:22" x14ac:dyDescent="0.3">
      <c r="T207" s="31">
        <v>56000</v>
      </c>
      <c r="U207" s="31">
        <v>8909</v>
      </c>
      <c r="V207">
        <v>0.20550000000000002</v>
      </c>
    </row>
    <row r="208" spans="20:22" x14ac:dyDescent="0.3">
      <c r="T208" s="31">
        <v>56000</v>
      </c>
      <c r="U208" s="31">
        <v>8928</v>
      </c>
      <c r="V208">
        <v>0.20650000000000002</v>
      </c>
    </row>
    <row r="209" spans="20:22" x14ac:dyDescent="0.3">
      <c r="T209" s="31">
        <v>56000</v>
      </c>
      <c r="U209" s="31">
        <v>8928</v>
      </c>
      <c r="V209">
        <v>0.20750000000000002</v>
      </c>
    </row>
    <row r="210" spans="20:22" x14ac:dyDescent="0.3">
      <c r="T210" s="31">
        <v>56000</v>
      </c>
      <c r="U210" s="31">
        <v>8932</v>
      </c>
      <c r="V210">
        <v>0.20850000000000002</v>
      </c>
    </row>
    <row r="211" spans="20:22" x14ac:dyDescent="0.3">
      <c r="T211" s="31">
        <v>56000</v>
      </c>
      <c r="U211" s="31">
        <v>8938</v>
      </c>
      <c r="V211">
        <v>0.20949999999999999</v>
      </c>
    </row>
    <row r="212" spans="20:22" x14ac:dyDescent="0.3">
      <c r="T212" s="31">
        <v>56000</v>
      </c>
      <c r="U212" s="31">
        <v>8940</v>
      </c>
      <c r="V212">
        <v>0.21049999999999999</v>
      </c>
    </row>
    <row r="213" spans="20:22" x14ac:dyDescent="0.3">
      <c r="T213" s="31">
        <v>56000</v>
      </c>
      <c r="U213" s="31">
        <v>8942</v>
      </c>
      <c r="V213">
        <v>0.21149999999999999</v>
      </c>
    </row>
    <row r="214" spans="20:22" x14ac:dyDescent="0.3">
      <c r="T214" s="31">
        <v>56000</v>
      </c>
      <c r="U214" s="31">
        <v>8963</v>
      </c>
      <c r="V214">
        <v>0.21249999999999999</v>
      </c>
    </row>
    <row r="215" spans="20:22" x14ac:dyDescent="0.3">
      <c r="T215" s="31">
        <v>56000</v>
      </c>
      <c r="U215" s="31">
        <v>8964</v>
      </c>
      <c r="V215">
        <v>0.2135</v>
      </c>
    </row>
    <row r="216" spans="20:22" x14ac:dyDescent="0.3">
      <c r="T216" s="31">
        <v>56000</v>
      </c>
      <c r="U216" s="31">
        <v>8982</v>
      </c>
      <c r="V216">
        <v>0.2145</v>
      </c>
    </row>
    <row r="217" spans="20:22" x14ac:dyDescent="0.3">
      <c r="T217" s="31">
        <v>56000</v>
      </c>
      <c r="U217" s="31">
        <v>8994</v>
      </c>
      <c r="V217">
        <v>0.2155</v>
      </c>
    </row>
    <row r="218" spans="20:22" x14ac:dyDescent="0.3">
      <c r="T218" s="31">
        <v>56000</v>
      </c>
      <c r="U218" s="31">
        <v>9009</v>
      </c>
      <c r="V218">
        <v>0.2165</v>
      </c>
    </row>
    <row r="219" spans="20:22" x14ac:dyDescent="0.3">
      <c r="T219" s="31">
        <v>56000</v>
      </c>
      <c r="U219" s="31">
        <v>9018</v>
      </c>
      <c r="V219">
        <v>0.2175</v>
      </c>
    </row>
    <row r="220" spans="20:22" x14ac:dyDescent="0.3">
      <c r="T220" s="31">
        <v>56000</v>
      </c>
      <c r="U220" s="31">
        <v>9019</v>
      </c>
      <c r="V220">
        <v>0.2185</v>
      </c>
    </row>
    <row r="221" spans="20:22" x14ac:dyDescent="0.3">
      <c r="T221" s="31">
        <v>56000</v>
      </c>
      <c r="U221" s="31">
        <v>9027</v>
      </c>
      <c r="V221">
        <v>0.2195</v>
      </c>
    </row>
    <row r="222" spans="20:22" x14ac:dyDescent="0.3">
      <c r="T222" s="31">
        <v>56000</v>
      </c>
      <c r="U222" s="31">
        <v>9032</v>
      </c>
      <c r="V222">
        <v>0.2205</v>
      </c>
    </row>
    <row r="223" spans="20:22" x14ac:dyDescent="0.3">
      <c r="T223" s="31">
        <v>56000</v>
      </c>
      <c r="U223" s="31">
        <v>9054</v>
      </c>
      <c r="V223">
        <v>0.2215</v>
      </c>
    </row>
    <row r="224" spans="20:22" x14ac:dyDescent="0.3">
      <c r="T224" s="31">
        <v>56000</v>
      </c>
      <c r="U224" s="31">
        <v>9055</v>
      </c>
      <c r="V224">
        <v>0.2225</v>
      </c>
    </row>
    <row r="225" spans="20:22" x14ac:dyDescent="0.3">
      <c r="T225" s="31">
        <v>56000</v>
      </c>
      <c r="U225" s="31">
        <v>9065</v>
      </c>
      <c r="V225">
        <v>0.2235</v>
      </c>
    </row>
    <row r="226" spans="20:22" x14ac:dyDescent="0.3">
      <c r="T226" s="31">
        <v>56000</v>
      </c>
      <c r="U226" s="31">
        <v>9083</v>
      </c>
      <c r="V226">
        <v>0.22450000000000001</v>
      </c>
    </row>
    <row r="227" spans="20:22" x14ac:dyDescent="0.3">
      <c r="T227" s="31">
        <v>56000</v>
      </c>
      <c r="U227" s="31">
        <v>9086</v>
      </c>
      <c r="V227">
        <v>0.22550000000000001</v>
      </c>
    </row>
    <row r="228" spans="20:22" x14ac:dyDescent="0.3">
      <c r="T228" s="31">
        <v>56000</v>
      </c>
      <c r="U228" s="31">
        <v>9091</v>
      </c>
      <c r="V228">
        <v>0.22650000000000001</v>
      </c>
    </row>
    <row r="229" spans="20:22" x14ac:dyDescent="0.3">
      <c r="T229" s="31">
        <v>56000</v>
      </c>
      <c r="U229" s="31">
        <v>9103</v>
      </c>
      <c r="V229">
        <v>0.22750000000000001</v>
      </c>
    </row>
    <row r="230" spans="20:22" x14ac:dyDescent="0.3">
      <c r="T230" s="31">
        <v>56000</v>
      </c>
      <c r="U230" s="31">
        <v>9110</v>
      </c>
      <c r="V230">
        <v>0.22850000000000001</v>
      </c>
    </row>
    <row r="231" spans="20:22" x14ac:dyDescent="0.3">
      <c r="T231" s="31">
        <v>56000</v>
      </c>
      <c r="U231" s="31">
        <v>9111</v>
      </c>
      <c r="V231">
        <v>0.22950000000000001</v>
      </c>
    </row>
    <row r="232" spans="20:22" x14ac:dyDescent="0.3">
      <c r="T232" s="31">
        <v>56000</v>
      </c>
      <c r="U232" s="31">
        <v>9118</v>
      </c>
      <c r="V232">
        <v>0.23050000000000001</v>
      </c>
    </row>
    <row r="233" spans="20:22" x14ac:dyDescent="0.3">
      <c r="T233" s="31">
        <v>56000</v>
      </c>
      <c r="U233" s="31">
        <v>9122</v>
      </c>
      <c r="V233">
        <v>0.23150000000000001</v>
      </c>
    </row>
    <row r="234" spans="20:22" x14ac:dyDescent="0.3">
      <c r="T234" s="31">
        <v>56000</v>
      </c>
      <c r="U234" s="31">
        <v>9131</v>
      </c>
      <c r="V234">
        <v>0.23250000000000001</v>
      </c>
    </row>
    <row r="235" spans="20:22" x14ac:dyDescent="0.3">
      <c r="T235" s="31">
        <v>56000</v>
      </c>
      <c r="U235" s="31">
        <v>9133</v>
      </c>
      <c r="V235">
        <v>0.23350000000000001</v>
      </c>
    </row>
    <row r="236" spans="20:22" x14ac:dyDescent="0.3">
      <c r="T236" s="31">
        <v>56000</v>
      </c>
      <c r="U236" s="31">
        <v>9143</v>
      </c>
      <c r="V236">
        <v>0.23450000000000001</v>
      </c>
    </row>
    <row r="237" spans="20:22" x14ac:dyDescent="0.3">
      <c r="T237" s="31">
        <v>56000</v>
      </c>
      <c r="U237" s="31">
        <v>9199</v>
      </c>
      <c r="V237">
        <v>0.23550000000000001</v>
      </c>
    </row>
    <row r="238" spans="20:22" x14ac:dyDescent="0.3">
      <c r="T238" s="31">
        <v>56000</v>
      </c>
      <c r="U238" s="31">
        <v>9202</v>
      </c>
      <c r="V238">
        <v>0.23650000000000002</v>
      </c>
    </row>
    <row r="239" spans="20:22" x14ac:dyDescent="0.3">
      <c r="T239" s="31">
        <v>56000</v>
      </c>
      <c r="U239" s="31">
        <v>9203</v>
      </c>
      <c r="V239">
        <v>0.23750000000000002</v>
      </c>
    </row>
    <row r="240" spans="20:22" x14ac:dyDescent="0.3">
      <c r="T240" s="31">
        <v>56000</v>
      </c>
      <c r="U240" s="31">
        <v>9217</v>
      </c>
      <c r="V240">
        <v>0.23850000000000002</v>
      </c>
    </row>
    <row r="241" spans="20:22" x14ac:dyDescent="0.3">
      <c r="T241" s="31">
        <v>56000</v>
      </c>
      <c r="U241" s="31">
        <v>9240</v>
      </c>
      <c r="V241">
        <v>0.23950000000000002</v>
      </c>
    </row>
    <row r="242" spans="20:22" x14ac:dyDescent="0.3">
      <c r="T242" s="31">
        <v>56000</v>
      </c>
      <c r="U242" s="31">
        <v>9248</v>
      </c>
      <c r="V242">
        <v>0.24049999999999999</v>
      </c>
    </row>
    <row r="243" spans="20:22" x14ac:dyDescent="0.3">
      <c r="T243" s="31">
        <v>56000</v>
      </c>
      <c r="U243" s="31">
        <v>9274</v>
      </c>
      <c r="V243">
        <v>0.24149999999999999</v>
      </c>
    </row>
    <row r="244" spans="20:22" x14ac:dyDescent="0.3">
      <c r="T244" s="31">
        <v>56000</v>
      </c>
      <c r="U244" s="31">
        <v>9280</v>
      </c>
      <c r="V244">
        <v>0.24249999999999999</v>
      </c>
    </row>
    <row r="245" spans="20:22" x14ac:dyDescent="0.3">
      <c r="T245" s="31">
        <v>56000</v>
      </c>
      <c r="U245" s="31">
        <v>9292</v>
      </c>
      <c r="V245">
        <v>0.24349999999999999</v>
      </c>
    </row>
    <row r="246" spans="20:22" x14ac:dyDescent="0.3">
      <c r="T246" s="31">
        <v>56000</v>
      </c>
      <c r="U246" s="31">
        <v>9292</v>
      </c>
      <c r="V246">
        <v>0.2445</v>
      </c>
    </row>
    <row r="247" spans="20:22" x14ac:dyDescent="0.3">
      <c r="T247" s="31">
        <v>56000</v>
      </c>
      <c r="U247" s="31">
        <v>9342</v>
      </c>
      <c r="V247">
        <v>0.2455</v>
      </c>
    </row>
    <row r="248" spans="20:22" x14ac:dyDescent="0.3">
      <c r="T248" s="31">
        <v>56000</v>
      </c>
      <c r="U248" s="31">
        <v>9384</v>
      </c>
      <c r="V248">
        <v>0.2465</v>
      </c>
    </row>
    <row r="249" spans="20:22" x14ac:dyDescent="0.3">
      <c r="T249" s="31">
        <v>56000</v>
      </c>
      <c r="U249" s="31">
        <v>9390</v>
      </c>
      <c r="V249">
        <v>0.2475</v>
      </c>
    </row>
    <row r="250" spans="20:22" x14ac:dyDescent="0.3">
      <c r="T250" s="31">
        <v>56000</v>
      </c>
      <c r="U250" s="31">
        <v>9404</v>
      </c>
      <c r="V250">
        <v>0.2485</v>
      </c>
    </row>
    <row r="251" spans="20:22" x14ac:dyDescent="0.3">
      <c r="T251" s="31">
        <v>56000</v>
      </c>
      <c r="U251" s="31">
        <v>9404</v>
      </c>
      <c r="V251">
        <v>0.2495</v>
      </c>
    </row>
    <row r="252" spans="20:22" x14ac:dyDescent="0.3">
      <c r="T252" s="31">
        <v>56000</v>
      </c>
      <c r="U252" s="31">
        <v>9409</v>
      </c>
      <c r="V252">
        <v>0.2505</v>
      </c>
    </row>
    <row r="253" spans="20:22" x14ac:dyDescent="0.3">
      <c r="T253" s="31">
        <v>56000</v>
      </c>
      <c r="U253" s="31">
        <v>9417</v>
      </c>
      <c r="V253">
        <v>0.2515</v>
      </c>
    </row>
    <row r="254" spans="20:22" x14ac:dyDescent="0.3">
      <c r="T254" s="31">
        <v>56000</v>
      </c>
      <c r="U254" s="31">
        <v>9429</v>
      </c>
      <c r="V254">
        <v>0.2525</v>
      </c>
    </row>
    <row r="255" spans="20:22" x14ac:dyDescent="0.3">
      <c r="T255" s="31">
        <v>56000</v>
      </c>
      <c r="U255" s="31">
        <v>9435</v>
      </c>
      <c r="V255">
        <v>0.2535</v>
      </c>
    </row>
    <row r="256" spans="20:22" x14ac:dyDescent="0.3">
      <c r="T256" s="31">
        <v>56000</v>
      </c>
      <c r="U256" s="31">
        <v>9440</v>
      </c>
      <c r="V256">
        <v>0.2545</v>
      </c>
    </row>
    <row r="257" spans="20:22" x14ac:dyDescent="0.3">
      <c r="T257" s="31">
        <v>56000</v>
      </c>
      <c r="U257" s="31">
        <v>9463</v>
      </c>
      <c r="V257">
        <v>0.2555</v>
      </c>
    </row>
    <row r="258" spans="20:22" x14ac:dyDescent="0.3">
      <c r="T258" s="31">
        <v>56000</v>
      </c>
      <c r="U258" s="31">
        <v>9480</v>
      </c>
      <c r="V258">
        <v>0.25650000000000001</v>
      </c>
    </row>
    <row r="259" spans="20:22" x14ac:dyDescent="0.3">
      <c r="T259" s="31">
        <v>56000</v>
      </c>
      <c r="U259" s="31">
        <v>9486</v>
      </c>
      <c r="V259">
        <v>0.25750000000000001</v>
      </c>
    </row>
    <row r="260" spans="20:22" x14ac:dyDescent="0.3">
      <c r="T260" s="31">
        <v>56000</v>
      </c>
      <c r="U260" s="31">
        <v>9489</v>
      </c>
      <c r="V260">
        <v>0.25850000000000001</v>
      </c>
    </row>
    <row r="261" spans="20:22" x14ac:dyDescent="0.3">
      <c r="T261" s="31">
        <v>56000</v>
      </c>
      <c r="U261" s="31">
        <v>9501</v>
      </c>
      <c r="V261">
        <v>0.25950000000000001</v>
      </c>
    </row>
    <row r="262" spans="20:22" x14ac:dyDescent="0.3">
      <c r="T262" s="31">
        <v>56000</v>
      </c>
      <c r="U262" s="31">
        <v>9504</v>
      </c>
      <c r="V262">
        <v>0.26050000000000001</v>
      </c>
    </row>
    <row r="263" spans="20:22" x14ac:dyDescent="0.3">
      <c r="T263" s="31">
        <v>56000</v>
      </c>
      <c r="U263" s="31">
        <v>9506</v>
      </c>
      <c r="V263">
        <v>0.26150000000000001</v>
      </c>
    </row>
    <row r="264" spans="20:22" x14ac:dyDescent="0.3">
      <c r="T264" s="31">
        <v>56000</v>
      </c>
      <c r="U264" s="31">
        <v>9531</v>
      </c>
      <c r="V264">
        <v>0.26250000000000001</v>
      </c>
    </row>
    <row r="265" spans="20:22" x14ac:dyDescent="0.3">
      <c r="T265" s="31">
        <v>56000</v>
      </c>
      <c r="U265" s="31">
        <v>9545</v>
      </c>
      <c r="V265">
        <v>0.26350000000000001</v>
      </c>
    </row>
    <row r="266" spans="20:22" x14ac:dyDescent="0.3">
      <c r="T266" s="31">
        <v>56000</v>
      </c>
      <c r="U266" s="31">
        <v>9560</v>
      </c>
      <c r="V266">
        <v>0.26450000000000001</v>
      </c>
    </row>
    <row r="267" spans="20:22" x14ac:dyDescent="0.3">
      <c r="T267" s="31">
        <v>56000</v>
      </c>
      <c r="U267" s="31">
        <v>9563</v>
      </c>
      <c r="V267">
        <v>0.26550000000000001</v>
      </c>
    </row>
    <row r="268" spans="20:22" x14ac:dyDescent="0.3">
      <c r="T268" s="31">
        <v>56000</v>
      </c>
      <c r="U268" s="31">
        <v>9571</v>
      </c>
      <c r="V268">
        <v>0.26650000000000001</v>
      </c>
    </row>
    <row r="269" spans="20:22" x14ac:dyDescent="0.3">
      <c r="T269" s="31">
        <v>56000</v>
      </c>
      <c r="U269" s="31">
        <v>9577</v>
      </c>
      <c r="V269">
        <v>0.26750000000000002</v>
      </c>
    </row>
    <row r="270" spans="20:22" x14ac:dyDescent="0.3">
      <c r="T270" s="31">
        <v>56000</v>
      </c>
      <c r="U270" s="31">
        <v>9584</v>
      </c>
      <c r="V270">
        <v>0.26850000000000002</v>
      </c>
    </row>
    <row r="271" spans="20:22" x14ac:dyDescent="0.3">
      <c r="T271" s="31">
        <v>56000</v>
      </c>
      <c r="U271" s="31">
        <v>9591</v>
      </c>
      <c r="V271">
        <v>0.26950000000000002</v>
      </c>
    </row>
    <row r="272" spans="20:22" x14ac:dyDescent="0.3">
      <c r="T272" s="31">
        <v>56000</v>
      </c>
      <c r="U272" s="31">
        <v>9615</v>
      </c>
      <c r="V272">
        <v>0.27050000000000002</v>
      </c>
    </row>
    <row r="273" spans="20:22" x14ac:dyDescent="0.3">
      <c r="T273" s="31">
        <v>56000</v>
      </c>
      <c r="U273" s="31">
        <v>9649</v>
      </c>
      <c r="V273">
        <v>0.27150000000000002</v>
      </c>
    </row>
    <row r="274" spans="20:22" x14ac:dyDescent="0.3">
      <c r="T274" s="31">
        <v>56000</v>
      </c>
      <c r="U274" s="31">
        <v>9650</v>
      </c>
      <c r="V274">
        <v>0.27250000000000002</v>
      </c>
    </row>
    <row r="275" spans="20:22" x14ac:dyDescent="0.3">
      <c r="T275" s="31">
        <v>56000</v>
      </c>
      <c r="U275" s="31">
        <v>9650</v>
      </c>
      <c r="V275">
        <v>0.27350000000000002</v>
      </c>
    </row>
    <row r="276" spans="20:22" x14ac:dyDescent="0.3">
      <c r="T276" s="31">
        <v>56000</v>
      </c>
      <c r="U276" s="31">
        <v>9656</v>
      </c>
      <c r="V276">
        <v>0.27450000000000002</v>
      </c>
    </row>
    <row r="277" spans="20:22" x14ac:dyDescent="0.3">
      <c r="T277" s="31">
        <v>56000</v>
      </c>
      <c r="U277" s="31">
        <v>9675</v>
      </c>
      <c r="V277">
        <v>0.27550000000000002</v>
      </c>
    </row>
    <row r="278" spans="20:22" x14ac:dyDescent="0.3">
      <c r="T278" s="31">
        <v>56000</v>
      </c>
      <c r="U278" s="31">
        <v>9678</v>
      </c>
      <c r="V278">
        <v>0.27650000000000002</v>
      </c>
    </row>
    <row r="279" spans="20:22" x14ac:dyDescent="0.3">
      <c r="T279" s="31">
        <v>56000</v>
      </c>
      <c r="U279" s="31">
        <v>9679</v>
      </c>
      <c r="V279">
        <v>0.27750000000000002</v>
      </c>
    </row>
    <row r="280" spans="20:22" x14ac:dyDescent="0.3">
      <c r="T280" s="31">
        <v>56000</v>
      </c>
      <c r="U280" s="31">
        <v>9681</v>
      </c>
      <c r="V280">
        <v>0.27850000000000003</v>
      </c>
    </row>
    <row r="281" spans="20:22" x14ac:dyDescent="0.3">
      <c r="T281" s="31">
        <v>56000</v>
      </c>
      <c r="U281" s="31">
        <v>9687</v>
      </c>
      <c r="V281">
        <v>0.27950000000000003</v>
      </c>
    </row>
    <row r="282" spans="20:22" x14ac:dyDescent="0.3">
      <c r="T282" s="31">
        <v>56000</v>
      </c>
      <c r="U282" s="31">
        <v>9694</v>
      </c>
      <c r="V282">
        <v>0.28050000000000003</v>
      </c>
    </row>
    <row r="283" spans="20:22" x14ac:dyDescent="0.3">
      <c r="T283" s="31">
        <v>56000</v>
      </c>
      <c r="U283" s="31">
        <v>9700</v>
      </c>
      <c r="V283">
        <v>0.28150000000000003</v>
      </c>
    </row>
    <row r="284" spans="20:22" x14ac:dyDescent="0.3">
      <c r="T284" s="31">
        <v>56000</v>
      </c>
      <c r="U284" s="31">
        <v>9719</v>
      </c>
      <c r="V284">
        <v>0.28250000000000003</v>
      </c>
    </row>
    <row r="285" spans="20:22" x14ac:dyDescent="0.3">
      <c r="T285" s="31">
        <v>56000</v>
      </c>
      <c r="U285" s="31">
        <v>9742</v>
      </c>
      <c r="V285">
        <v>0.28350000000000003</v>
      </c>
    </row>
    <row r="286" spans="20:22" x14ac:dyDescent="0.3">
      <c r="T286" s="31">
        <v>56000</v>
      </c>
      <c r="U286" s="31">
        <v>9743</v>
      </c>
      <c r="V286">
        <v>0.28450000000000003</v>
      </c>
    </row>
    <row r="287" spans="20:22" x14ac:dyDescent="0.3">
      <c r="T287" s="31">
        <v>56000</v>
      </c>
      <c r="U287" s="31">
        <v>9761</v>
      </c>
      <c r="V287">
        <v>0.28550000000000003</v>
      </c>
    </row>
    <row r="288" spans="20:22" x14ac:dyDescent="0.3">
      <c r="T288" s="31">
        <v>56000</v>
      </c>
      <c r="U288" s="31">
        <v>9761</v>
      </c>
      <c r="V288">
        <v>0.28650000000000003</v>
      </c>
    </row>
    <row r="289" spans="20:22" x14ac:dyDescent="0.3">
      <c r="T289" s="31">
        <v>56000</v>
      </c>
      <c r="U289" s="31">
        <v>9768</v>
      </c>
      <c r="V289">
        <v>0.28750000000000003</v>
      </c>
    </row>
    <row r="290" spans="20:22" x14ac:dyDescent="0.3">
      <c r="T290" s="31">
        <v>56000</v>
      </c>
      <c r="U290" s="31">
        <v>9773</v>
      </c>
      <c r="V290">
        <v>0.28850000000000003</v>
      </c>
    </row>
    <row r="291" spans="20:22" x14ac:dyDescent="0.3">
      <c r="T291" s="31">
        <v>56000</v>
      </c>
      <c r="U291" s="31">
        <v>9778</v>
      </c>
      <c r="V291">
        <v>0.28949999999999998</v>
      </c>
    </row>
    <row r="292" spans="20:22" x14ac:dyDescent="0.3">
      <c r="T292" s="31">
        <v>56000</v>
      </c>
      <c r="U292" s="31">
        <v>9787</v>
      </c>
      <c r="V292">
        <v>0.29049999999999998</v>
      </c>
    </row>
    <row r="293" spans="20:22" x14ac:dyDescent="0.3">
      <c r="T293" s="31">
        <v>56000</v>
      </c>
      <c r="U293" s="31">
        <v>9791</v>
      </c>
      <c r="V293">
        <v>0.29149999999999998</v>
      </c>
    </row>
    <row r="294" spans="20:22" x14ac:dyDescent="0.3">
      <c r="T294" s="31">
        <v>56000</v>
      </c>
      <c r="U294" s="31">
        <v>9810</v>
      </c>
      <c r="V294">
        <v>0.29249999999999998</v>
      </c>
    </row>
    <row r="295" spans="20:22" x14ac:dyDescent="0.3">
      <c r="T295" s="31">
        <v>56000</v>
      </c>
      <c r="U295" s="31">
        <v>9858</v>
      </c>
      <c r="V295">
        <v>0.29349999999999998</v>
      </c>
    </row>
    <row r="296" spans="20:22" x14ac:dyDescent="0.3">
      <c r="T296" s="31">
        <v>56000</v>
      </c>
      <c r="U296" s="31">
        <v>9862</v>
      </c>
      <c r="V296">
        <v>0.29449999999999998</v>
      </c>
    </row>
    <row r="297" spans="20:22" x14ac:dyDescent="0.3">
      <c r="T297" s="31">
        <v>56000</v>
      </c>
      <c r="U297" s="31">
        <v>9869</v>
      </c>
      <c r="V297">
        <v>0.29549999999999998</v>
      </c>
    </row>
    <row r="298" spans="20:22" x14ac:dyDescent="0.3">
      <c r="T298" s="31">
        <v>56000</v>
      </c>
      <c r="U298" s="31">
        <v>9880</v>
      </c>
      <c r="V298">
        <v>0.29649999999999999</v>
      </c>
    </row>
    <row r="299" spans="20:22" x14ac:dyDescent="0.3">
      <c r="T299" s="31">
        <v>56000</v>
      </c>
      <c r="U299" s="31">
        <v>9891</v>
      </c>
      <c r="V299">
        <v>0.29749999999999999</v>
      </c>
    </row>
    <row r="300" spans="20:22" x14ac:dyDescent="0.3">
      <c r="T300" s="31">
        <v>56000</v>
      </c>
      <c r="U300" s="31">
        <v>9899</v>
      </c>
      <c r="V300">
        <v>0.29849999999999999</v>
      </c>
    </row>
    <row r="301" spans="20:22" x14ac:dyDescent="0.3">
      <c r="T301" s="31">
        <v>56000</v>
      </c>
      <c r="U301" s="31">
        <v>9925</v>
      </c>
      <c r="V301">
        <v>0.29949999999999999</v>
      </c>
    </row>
    <row r="302" spans="20:22" x14ac:dyDescent="0.3">
      <c r="T302" s="31">
        <v>56000</v>
      </c>
      <c r="U302" s="31">
        <v>9925</v>
      </c>
      <c r="V302">
        <v>0.30049999999999999</v>
      </c>
    </row>
    <row r="303" spans="20:22" x14ac:dyDescent="0.3">
      <c r="T303" s="31">
        <v>56000</v>
      </c>
      <c r="U303" s="31">
        <v>9929</v>
      </c>
      <c r="V303">
        <v>0.30149999999999999</v>
      </c>
    </row>
    <row r="304" spans="20:22" x14ac:dyDescent="0.3">
      <c r="T304" s="31">
        <v>56000</v>
      </c>
      <c r="U304" s="31">
        <v>9934</v>
      </c>
      <c r="V304">
        <v>0.30249999999999999</v>
      </c>
    </row>
    <row r="305" spans="20:22" x14ac:dyDescent="0.3">
      <c r="T305" s="31">
        <v>56000</v>
      </c>
      <c r="U305" s="31">
        <v>9936</v>
      </c>
      <c r="V305">
        <v>0.30349999999999999</v>
      </c>
    </row>
    <row r="306" spans="20:22" x14ac:dyDescent="0.3">
      <c r="T306" s="31">
        <v>56000</v>
      </c>
      <c r="U306" s="31">
        <v>9937</v>
      </c>
      <c r="V306">
        <v>0.30449999999999999</v>
      </c>
    </row>
    <row r="307" spans="20:22" x14ac:dyDescent="0.3">
      <c r="T307" s="31">
        <v>56000</v>
      </c>
      <c r="U307" s="31">
        <v>9937</v>
      </c>
      <c r="V307">
        <v>0.30549999999999999</v>
      </c>
    </row>
    <row r="308" spans="20:22" x14ac:dyDescent="0.3">
      <c r="T308" s="31">
        <v>56000</v>
      </c>
      <c r="U308" s="31">
        <v>9950</v>
      </c>
      <c r="V308">
        <v>0.30649999999999999</v>
      </c>
    </row>
    <row r="309" spans="20:22" x14ac:dyDescent="0.3">
      <c r="T309" s="31">
        <v>56000</v>
      </c>
      <c r="U309" s="31">
        <v>9955</v>
      </c>
      <c r="V309">
        <v>0.3075</v>
      </c>
    </row>
    <row r="310" spans="20:22" x14ac:dyDescent="0.3">
      <c r="T310" s="31">
        <v>56000</v>
      </c>
      <c r="U310" s="31">
        <v>9979</v>
      </c>
      <c r="V310">
        <v>0.3085</v>
      </c>
    </row>
    <row r="311" spans="20:22" x14ac:dyDescent="0.3">
      <c r="T311" s="31">
        <v>56000</v>
      </c>
      <c r="U311" s="31">
        <v>9994</v>
      </c>
      <c r="V311">
        <v>0.3095</v>
      </c>
    </row>
    <row r="312" spans="20:22" x14ac:dyDescent="0.3">
      <c r="T312" s="31">
        <v>56000</v>
      </c>
      <c r="U312" s="31">
        <v>10001</v>
      </c>
      <c r="V312">
        <v>0.3105</v>
      </c>
    </row>
    <row r="313" spans="20:22" x14ac:dyDescent="0.3">
      <c r="T313" s="31">
        <v>56000</v>
      </c>
      <c r="U313" s="31">
        <v>10053</v>
      </c>
      <c r="V313">
        <v>0.3115</v>
      </c>
    </row>
    <row r="314" spans="20:22" x14ac:dyDescent="0.3">
      <c r="T314" s="31">
        <v>56000</v>
      </c>
      <c r="U314" s="31">
        <v>10054</v>
      </c>
      <c r="V314">
        <v>0.3125</v>
      </c>
    </row>
    <row r="315" spans="20:22" x14ac:dyDescent="0.3">
      <c r="T315" s="31">
        <v>56000</v>
      </c>
      <c r="U315" s="31">
        <v>10059</v>
      </c>
      <c r="V315">
        <v>0.3135</v>
      </c>
    </row>
    <row r="316" spans="20:22" x14ac:dyDescent="0.3">
      <c r="T316" s="31">
        <v>56000</v>
      </c>
      <c r="U316" s="31">
        <v>10061</v>
      </c>
      <c r="V316">
        <v>0.3145</v>
      </c>
    </row>
    <row r="317" spans="20:22" x14ac:dyDescent="0.3">
      <c r="T317" s="31">
        <v>56000</v>
      </c>
      <c r="U317" s="31">
        <v>10066</v>
      </c>
      <c r="V317">
        <v>0.3155</v>
      </c>
    </row>
    <row r="318" spans="20:22" x14ac:dyDescent="0.3">
      <c r="T318" s="31">
        <v>56000</v>
      </c>
      <c r="U318" s="31">
        <v>10068</v>
      </c>
      <c r="V318">
        <v>0.3165</v>
      </c>
    </row>
    <row r="319" spans="20:22" x14ac:dyDescent="0.3">
      <c r="T319" s="31">
        <v>56000</v>
      </c>
      <c r="U319" s="31">
        <v>10069</v>
      </c>
      <c r="V319">
        <v>0.3175</v>
      </c>
    </row>
    <row r="320" spans="20:22" x14ac:dyDescent="0.3">
      <c r="T320" s="31">
        <v>56000</v>
      </c>
      <c r="U320" s="31">
        <v>10069</v>
      </c>
      <c r="V320">
        <v>0.31850000000000001</v>
      </c>
    </row>
    <row r="321" spans="20:22" x14ac:dyDescent="0.3">
      <c r="T321" s="31">
        <v>56000</v>
      </c>
      <c r="U321" s="31">
        <v>10072</v>
      </c>
      <c r="V321">
        <v>0.31950000000000001</v>
      </c>
    </row>
    <row r="322" spans="20:22" x14ac:dyDescent="0.3">
      <c r="T322" s="31">
        <v>56000</v>
      </c>
      <c r="U322" s="31">
        <v>10077</v>
      </c>
      <c r="V322">
        <v>0.32050000000000001</v>
      </c>
    </row>
    <row r="323" spans="20:22" x14ac:dyDescent="0.3">
      <c r="T323" s="31">
        <v>56000</v>
      </c>
      <c r="U323" s="31">
        <v>10092</v>
      </c>
      <c r="V323">
        <v>0.32150000000000001</v>
      </c>
    </row>
    <row r="324" spans="20:22" x14ac:dyDescent="0.3">
      <c r="T324" s="31">
        <v>56000</v>
      </c>
      <c r="U324" s="31">
        <v>10103</v>
      </c>
      <c r="V324">
        <v>0.32250000000000001</v>
      </c>
    </row>
    <row r="325" spans="20:22" x14ac:dyDescent="0.3">
      <c r="T325" s="31">
        <v>56000</v>
      </c>
      <c r="U325" s="31">
        <v>10104</v>
      </c>
      <c r="V325">
        <v>0.32350000000000001</v>
      </c>
    </row>
    <row r="326" spans="20:22" x14ac:dyDescent="0.3">
      <c r="T326" s="31">
        <v>56000</v>
      </c>
      <c r="U326" s="31">
        <v>10106</v>
      </c>
      <c r="V326">
        <v>0.32450000000000001</v>
      </c>
    </row>
    <row r="327" spans="20:22" x14ac:dyDescent="0.3">
      <c r="T327" s="31">
        <v>56000</v>
      </c>
      <c r="U327" s="31">
        <v>10110</v>
      </c>
      <c r="V327">
        <v>0.32550000000000001</v>
      </c>
    </row>
    <row r="328" spans="20:22" x14ac:dyDescent="0.3">
      <c r="T328" s="31">
        <v>56000</v>
      </c>
      <c r="U328" s="31">
        <v>10117</v>
      </c>
      <c r="V328">
        <v>0.32650000000000001</v>
      </c>
    </row>
    <row r="329" spans="20:22" x14ac:dyDescent="0.3">
      <c r="T329" s="31">
        <v>56000</v>
      </c>
      <c r="U329" s="31">
        <v>10147</v>
      </c>
      <c r="V329">
        <v>0.32750000000000001</v>
      </c>
    </row>
    <row r="330" spans="20:22" x14ac:dyDescent="0.3">
      <c r="T330" s="31">
        <v>56000</v>
      </c>
      <c r="U330" s="31">
        <v>10156</v>
      </c>
      <c r="V330">
        <v>0.32850000000000001</v>
      </c>
    </row>
    <row r="331" spans="20:22" x14ac:dyDescent="0.3">
      <c r="T331" s="31">
        <v>56000</v>
      </c>
      <c r="U331" s="31">
        <v>10161</v>
      </c>
      <c r="V331">
        <v>0.32950000000000002</v>
      </c>
    </row>
    <row r="332" spans="20:22" x14ac:dyDescent="0.3">
      <c r="T332" s="31">
        <v>56000</v>
      </c>
      <c r="U332" s="31">
        <v>10188</v>
      </c>
      <c r="V332">
        <v>0.33050000000000002</v>
      </c>
    </row>
    <row r="333" spans="20:22" x14ac:dyDescent="0.3">
      <c r="T333" s="31">
        <v>56000</v>
      </c>
      <c r="U333" s="31">
        <v>10195</v>
      </c>
      <c r="V333">
        <v>0.33150000000000002</v>
      </c>
    </row>
    <row r="334" spans="20:22" x14ac:dyDescent="0.3">
      <c r="T334" s="31">
        <v>56000</v>
      </c>
      <c r="U334" s="31">
        <v>10196</v>
      </c>
      <c r="V334">
        <v>0.33250000000000002</v>
      </c>
    </row>
    <row r="335" spans="20:22" x14ac:dyDescent="0.3">
      <c r="T335" s="31">
        <v>56000</v>
      </c>
      <c r="U335" s="31">
        <v>10203</v>
      </c>
      <c r="V335">
        <v>0.33350000000000002</v>
      </c>
    </row>
    <row r="336" spans="20:22" x14ac:dyDescent="0.3">
      <c r="T336" s="31">
        <v>56000</v>
      </c>
      <c r="U336" s="31">
        <v>10206</v>
      </c>
      <c r="V336">
        <v>0.33450000000000002</v>
      </c>
    </row>
    <row r="337" spans="20:22" x14ac:dyDescent="0.3">
      <c r="T337" s="31">
        <v>56000</v>
      </c>
      <c r="U337" s="31">
        <v>10210</v>
      </c>
      <c r="V337">
        <v>0.33550000000000002</v>
      </c>
    </row>
    <row r="338" spans="20:22" x14ac:dyDescent="0.3">
      <c r="T338" s="31">
        <v>56000</v>
      </c>
      <c r="U338" s="31">
        <v>10222</v>
      </c>
      <c r="V338">
        <v>0.33650000000000002</v>
      </c>
    </row>
    <row r="339" spans="20:22" x14ac:dyDescent="0.3">
      <c r="T339" s="31">
        <v>56000</v>
      </c>
      <c r="U339" s="31">
        <v>10255</v>
      </c>
      <c r="V339">
        <v>0.33750000000000002</v>
      </c>
    </row>
    <row r="340" spans="20:22" x14ac:dyDescent="0.3">
      <c r="T340" s="31">
        <v>56000</v>
      </c>
      <c r="U340" s="31">
        <v>10258</v>
      </c>
      <c r="V340">
        <v>0.33850000000000002</v>
      </c>
    </row>
    <row r="341" spans="20:22" x14ac:dyDescent="0.3">
      <c r="T341" s="31">
        <v>56000</v>
      </c>
      <c r="U341" s="31">
        <v>10261</v>
      </c>
      <c r="V341">
        <v>0.33950000000000002</v>
      </c>
    </row>
    <row r="342" spans="20:22" x14ac:dyDescent="0.3">
      <c r="T342" s="31">
        <v>56000</v>
      </c>
      <c r="U342" s="31">
        <v>10267</v>
      </c>
      <c r="V342">
        <v>0.34050000000000002</v>
      </c>
    </row>
    <row r="343" spans="20:22" x14ac:dyDescent="0.3">
      <c r="T343" s="31">
        <v>56000</v>
      </c>
      <c r="U343" s="31">
        <v>10267</v>
      </c>
      <c r="V343">
        <v>0.34150000000000003</v>
      </c>
    </row>
    <row r="344" spans="20:22" x14ac:dyDescent="0.3">
      <c r="T344" s="31">
        <v>56000</v>
      </c>
      <c r="U344" s="31">
        <v>10284</v>
      </c>
      <c r="V344">
        <v>0.34250000000000003</v>
      </c>
    </row>
    <row r="345" spans="20:22" x14ac:dyDescent="0.3">
      <c r="T345" s="31">
        <v>56000</v>
      </c>
      <c r="U345" s="31">
        <v>10294</v>
      </c>
      <c r="V345">
        <v>0.34350000000000003</v>
      </c>
    </row>
    <row r="346" spans="20:22" x14ac:dyDescent="0.3">
      <c r="T346" s="31">
        <v>56000</v>
      </c>
      <c r="U346" s="31">
        <v>10296</v>
      </c>
      <c r="V346">
        <v>0.34450000000000003</v>
      </c>
    </row>
    <row r="347" spans="20:22" x14ac:dyDescent="0.3">
      <c r="T347" s="31">
        <v>56000</v>
      </c>
      <c r="U347" s="31">
        <v>10308</v>
      </c>
      <c r="V347">
        <v>0.34550000000000003</v>
      </c>
    </row>
    <row r="348" spans="20:22" x14ac:dyDescent="0.3">
      <c r="T348" s="31">
        <v>56000</v>
      </c>
      <c r="U348" s="31">
        <v>10310</v>
      </c>
      <c r="V348">
        <v>0.34650000000000003</v>
      </c>
    </row>
    <row r="349" spans="20:22" x14ac:dyDescent="0.3">
      <c r="T349" s="31">
        <v>56000</v>
      </c>
      <c r="U349" s="31">
        <v>10317</v>
      </c>
      <c r="V349">
        <v>0.34750000000000003</v>
      </c>
    </row>
    <row r="350" spans="20:22" x14ac:dyDescent="0.3">
      <c r="T350" s="31">
        <v>56000</v>
      </c>
      <c r="U350" s="31">
        <v>10326</v>
      </c>
      <c r="V350">
        <v>0.34850000000000003</v>
      </c>
    </row>
    <row r="351" spans="20:22" x14ac:dyDescent="0.3">
      <c r="T351" s="31">
        <v>56000</v>
      </c>
      <c r="U351" s="31">
        <v>10328</v>
      </c>
      <c r="V351">
        <v>0.34950000000000003</v>
      </c>
    </row>
    <row r="352" spans="20:22" x14ac:dyDescent="0.3">
      <c r="T352" s="31">
        <v>56000</v>
      </c>
      <c r="U352" s="31">
        <v>10374</v>
      </c>
      <c r="V352">
        <v>0.35050000000000003</v>
      </c>
    </row>
    <row r="353" spans="20:22" x14ac:dyDescent="0.3">
      <c r="T353" s="31">
        <v>56000</v>
      </c>
      <c r="U353" s="31">
        <v>10379</v>
      </c>
      <c r="V353">
        <v>0.35150000000000003</v>
      </c>
    </row>
    <row r="354" spans="20:22" x14ac:dyDescent="0.3">
      <c r="T354" s="31">
        <v>56000</v>
      </c>
      <c r="U354" s="31">
        <v>10382</v>
      </c>
      <c r="V354">
        <v>0.35249999999999998</v>
      </c>
    </row>
    <row r="355" spans="20:22" x14ac:dyDescent="0.3">
      <c r="T355" s="31">
        <v>56000</v>
      </c>
      <c r="U355" s="31">
        <v>10396</v>
      </c>
      <c r="V355">
        <v>0.35349999999999998</v>
      </c>
    </row>
    <row r="356" spans="20:22" x14ac:dyDescent="0.3">
      <c r="T356" s="31">
        <v>56000</v>
      </c>
      <c r="U356" s="31">
        <v>10400</v>
      </c>
      <c r="V356">
        <v>0.35449999999999998</v>
      </c>
    </row>
    <row r="357" spans="20:22" x14ac:dyDescent="0.3">
      <c r="T357" s="31">
        <v>56000</v>
      </c>
      <c r="U357" s="31">
        <v>10404</v>
      </c>
      <c r="V357">
        <v>0.35549999999999998</v>
      </c>
    </row>
    <row r="358" spans="20:22" x14ac:dyDescent="0.3">
      <c r="T358" s="31">
        <v>56000</v>
      </c>
      <c r="U358" s="31">
        <v>10408</v>
      </c>
      <c r="V358">
        <v>0.35649999999999998</v>
      </c>
    </row>
    <row r="359" spans="20:22" x14ac:dyDescent="0.3">
      <c r="T359" s="31">
        <v>56000</v>
      </c>
      <c r="U359" s="31">
        <v>10411</v>
      </c>
      <c r="V359">
        <v>0.35749999999999998</v>
      </c>
    </row>
    <row r="360" spans="20:22" x14ac:dyDescent="0.3">
      <c r="T360" s="31">
        <v>56000</v>
      </c>
      <c r="U360" s="31">
        <v>10420</v>
      </c>
      <c r="V360">
        <v>0.35849999999999999</v>
      </c>
    </row>
    <row r="361" spans="20:22" x14ac:dyDescent="0.3">
      <c r="T361" s="31">
        <v>56000</v>
      </c>
      <c r="U361" s="31">
        <v>10421</v>
      </c>
      <c r="V361">
        <v>0.35949999999999999</v>
      </c>
    </row>
    <row r="362" spans="20:22" x14ac:dyDescent="0.3">
      <c r="T362" s="31">
        <v>56000</v>
      </c>
      <c r="U362" s="31">
        <v>10424</v>
      </c>
      <c r="V362">
        <v>0.36049999999999999</v>
      </c>
    </row>
    <row r="363" spans="20:22" x14ac:dyDescent="0.3">
      <c r="T363" s="31">
        <v>56000</v>
      </c>
      <c r="U363" s="31">
        <v>10429</v>
      </c>
      <c r="V363">
        <v>0.36149999999999999</v>
      </c>
    </row>
    <row r="364" spans="20:22" x14ac:dyDescent="0.3">
      <c r="T364" s="31">
        <v>56000</v>
      </c>
      <c r="U364" s="31">
        <v>10435</v>
      </c>
      <c r="V364">
        <v>0.36249999999999999</v>
      </c>
    </row>
    <row r="365" spans="20:22" x14ac:dyDescent="0.3">
      <c r="T365" s="31">
        <v>56000</v>
      </c>
      <c r="U365" s="31">
        <v>10437</v>
      </c>
      <c r="V365">
        <v>0.36349999999999999</v>
      </c>
    </row>
    <row r="366" spans="20:22" x14ac:dyDescent="0.3">
      <c r="T366" s="31">
        <v>56000</v>
      </c>
      <c r="U366" s="31">
        <v>10440</v>
      </c>
      <c r="V366">
        <v>0.36449999999999999</v>
      </c>
    </row>
    <row r="367" spans="20:22" x14ac:dyDescent="0.3">
      <c r="T367" s="31">
        <v>56000</v>
      </c>
      <c r="U367" s="31">
        <v>10454</v>
      </c>
      <c r="V367">
        <v>0.36549999999999999</v>
      </c>
    </row>
    <row r="368" spans="20:22" x14ac:dyDescent="0.3">
      <c r="T368" s="31">
        <v>56000</v>
      </c>
      <c r="U368" s="31">
        <v>10460</v>
      </c>
      <c r="V368">
        <v>0.36649999999999999</v>
      </c>
    </row>
    <row r="369" spans="20:22" x14ac:dyDescent="0.3">
      <c r="T369" s="31">
        <v>56000</v>
      </c>
      <c r="U369" s="31">
        <v>10465</v>
      </c>
      <c r="V369">
        <v>0.36749999999999999</v>
      </c>
    </row>
    <row r="370" spans="20:22" x14ac:dyDescent="0.3">
      <c r="T370" s="31">
        <v>56000</v>
      </c>
      <c r="U370" s="31">
        <v>10485</v>
      </c>
      <c r="V370">
        <v>0.36849999999999999</v>
      </c>
    </row>
    <row r="371" spans="20:22" x14ac:dyDescent="0.3">
      <c r="T371" s="31">
        <v>56000</v>
      </c>
      <c r="U371" s="31">
        <v>10485</v>
      </c>
      <c r="V371">
        <v>0.3695</v>
      </c>
    </row>
    <row r="372" spans="20:22" x14ac:dyDescent="0.3">
      <c r="T372" s="31">
        <v>56000</v>
      </c>
      <c r="U372" s="31">
        <v>10486</v>
      </c>
      <c r="V372">
        <v>0.3705</v>
      </c>
    </row>
    <row r="373" spans="20:22" x14ac:dyDescent="0.3">
      <c r="T373" s="31">
        <v>56000</v>
      </c>
      <c r="U373" s="31">
        <v>10494</v>
      </c>
      <c r="V373">
        <v>0.3715</v>
      </c>
    </row>
    <row r="374" spans="20:22" x14ac:dyDescent="0.3">
      <c r="T374" s="31">
        <v>56000</v>
      </c>
      <c r="U374" s="31">
        <v>10502</v>
      </c>
      <c r="V374">
        <v>0.3725</v>
      </c>
    </row>
    <row r="375" spans="20:22" x14ac:dyDescent="0.3">
      <c r="T375" s="31">
        <v>56000</v>
      </c>
      <c r="U375" s="31">
        <v>10510</v>
      </c>
      <c r="V375">
        <v>0.3735</v>
      </c>
    </row>
    <row r="376" spans="20:22" x14ac:dyDescent="0.3">
      <c r="T376" s="31">
        <v>56000</v>
      </c>
      <c r="U376" s="31">
        <v>10542</v>
      </c>
      <c r="V376">
        <v>0.3745</v>
      </c>
    </row>
    <row r="377" spans="20:22" x14ac:dyDescent="0.3">
      <c r="T377" s="31">
        <v>56000</v>
      </c>
      <c r="U377" s="31">
        <v>10543</v>
      </c>
      <c r="V377">
        <v>0.3755</v>
      </c>
    </row>
    <row r="378" spans="20:22" x14ac:dyDescent="0.3">
      <c r="T378" s="31">
        <v>56000</v>
      </c>
      <c r="U378" s="31">
        <v>10582</v>
      </c>
      <c r="V378">
        <v>0.3765</v>
      </c>
    </row>
    <row r="379" spans="20:22" x14ac:dyDescent="0.3">
      <c r="T379" s="31">
        <v>56000</v>
      </c>
      <c r="U379" s="31">
        <v>10587</v>
      </c>
      <c r="V379">
        <v>0.3775</v>
      </c>
    </row>
    <row r="380" spans="20:22" x14ac:dyDescent="0.3">
      <c r="T380" s="31">
        <v>56000</v>
      </c>
      <c r="U380" s="31">
        <v>10588</v>
      </c>
      <c r="V380">
        <v>0.3785</v>
      </c>
    </row>
    <row r="381" spans="20:22" x14ac:dyDescent="0.3">
      <c r="T381" s="31">
        <v>56000</v>
      </c>
      <c r="U381" s="31">
        <v>10592</v>
      </c>
      <c r="V381">
        <v>0.3795</v>
      </c>
    </row>
    <row r="382" spans="20:22" x14ac:dyDescent="0.3">
      <c r="T382" s="31">
        <v>56000</v>
      </c>
      <c r="U382" s="31">
        <v>10593</v>
      </c>
      <c r="V382">
        <v>0.3805</v>
      </c>
    </row>
    <row r="383" spans="20:22" x14ac:dyDescent="0.3">
      <c r="T383" s="31">
        <v>56000</v>
      </c>
      <c r="U383" s="31">
        <v>10595</v>
      </c>
      <c r="V383">
        <v>0.38150000000000001</v>
      </c>
    </row>
    <row r="384" spans="20:22" x14ac:dyDescent="0.3">
      <c r="T384" s="31">
        <v>56000</v>
      </c>
      <c r="U384" s="31">
        <v>10605</v>
      </c>
      <c r="V384">
        <v>0.38250000000000001</v>
      </c>
    </row>
    <row r="385" spans="20:22" x14ac:dyDescent="0.3">
      <c r="T385" s="31">
        <v>56000</v>
      </c>
      <c r="U385" s="31">
        <v>10606</v>
      </c>
      <c r="V385">
        <v>0.38350000000000001</v>
      </c>
    </row>
    <row r="386" spans="20:22" x14ac:dyDescent="0.3">
      <c r="T386" s="31">
        <v>56000</v>
      </c>
      <c r="U386" s="31">
        <v>10616</v>
      </c>
      <c r="V386">
        <v>0.38450000000000001</v>
      </c>
    </row>
    <row r="387" spans="20:22" x14ac:dyDescent="0.3">
      <c r="T387" s="31">
        <v>56000</v>
      </c>
      <c r="U387" s="31">
        <v>10618</v>
      </c>
      <c r="V387">
        <v>0.38550000000000001</v>
      </c>
    </row>
    <row r="388" spans="20:22" x14ac:dyDescent="0.3">
      <c r="T388" s="31">
        <v>56000</v>
      </c>
      <c r="U388" s="31">
        <v>10638</v>
      </c>
      <c r="V388">
        <v>0.38650000000000001</v>
      </c>
    </row>
    <row r="389" spans="20:22" x14ac:dyDescent="0.3">
      <c r="T389" s="31">
        <v>56000</v>
      </c>
      <c r="U389" s="31">
        <v>10651</v>
      </c>
      <c r="V389">
        <v>0.38750000000000001</v>
      </c>
    </row>
    <row r="390" spans="20:22" x14ac:dyDescent="0.3">
      <c r="T390" s="31">
        <v>56000</v>
      </c>
      <c r="U390" s="31">
        <v>10659</v>
      </c>
      <c r="V390">
        <v>0.38850000000000001</v>
      </c>
    </row>
    <row r="391" spans="20:22" x14ac:dyDescent="0.3">
      <c r="T391" s="31">
        <v>56000</v>
      </c>
      <c r="U391" s="31">
        <v>10677</v>
      </c>
      <c r="V391">
        <v>0.38950000000000001</v>
      </c>
    </row>
    <row r="392" spans="20:22" x14ac:dyDescent="0.3">
      <c r="T392" s="31">
        <v>56000</v>
      </c>
      <c r="U392" s="31">
        <v>10685</v>
      </c>
      <c r="V392">
        <v>0.39050000000000001</v>
      </c>
    </row>
    <row r="393" spans="20:22" x14ac:dyDescent="0.3">
      <c r="T393" s="31">
        <v>56000</v>
      </c>
      <c r="U393" s="31">
        <v>10696</v>
      </c>
      <c r="V393">
        <v>0.39150000000000001</v>
      </c>
    </row>
    <row r="394" spans="20:22" x14ac:dyDescent="0.3">
      <c r="T394" s="31">
        <v>56000</v>
      </c>
      <c r="U394" s="31">
        <v>10706</v>
      </c>
      <c r="V394">
        <v>0.39250000000000002</v>
      </c>
    </row>
    <row r="395" spans="20:22" x14ac:dyDescent="0.3">
      <c r="T395" s="31">
        <v>56000</v>
      </c>
      <c r="U395" s="31">
        <v>10707</v>
      </c>
      <c r="V395">
        <v>0.39350000000000002</v>
      </c>
    </row>
    <row r="396" spans="20:22" x14ac:dyDescent="0.3">
      <c r="T396" s="31">
        <v>56000</v>
      </c>
      <c r="U396" s="31">
        <v>10707</v>
      </c>
      <c r="V396">
        <v>0.39450000000000002</v>
      </c>
    </row>
    <row r="397" spans="20:22" x14ac:dyDescent="0.3">
      <c r="T397" s="31">
        <v>56000</v>
      </c>
      <c r="U397" s="31">
        <v>10713</v>
      </c>
      <c r="V397">
        <v>0.39550000000000002</v>
      </c>
    </row>
    <row r="398" spans="20:22" x14ac:dyDescent="0.3">
      <c r="T398" s="31">
        <v>56000</v>
      </c>
      <c r="U398" s="31">
        <v>10717</v>
      </c>
      <c r="V398">
        <v>0.39650000000000002</v>
      </c>
    </row>
    <row r="399" spans="20:22" x14ac:dyDescent="0.3">
      <c r="T399" s="31">
        <v>56000</v>
      </c>
      <c r="U399" s="31">
        <v>10732</v>
      </c>
      <c r="V399">
        <v>0.39750000000000002</v>
      </c>
    </row>
    <row r="400" spans="20:22" x14ac:dyDescent="0.3">
      <c r="T400" s="31">
        <v>56000</v>
      </c>
      <c r="U400" s="31">
        <v>10736</v>
      </c>
      <c r="V400">
        <v>0.39850000000000002</v>
      </c>
    </row>
    <row r="401" spans="20:22" x14ac:dyDescent="0.3">
      <c r="T401" s="31">
        <v>56000</v>
      </c>
      <c r="U401" s="31">
        <v>10739</v>
      </c>
      <c r="V401">
        <v>0.39950000000000002</v>
      </c>
    </row>
    <row r="402" spans="20:22" x14ac:dyDescent="0.3">
      <c r="T402" s="31">
        <v>56000</v>
      </c>
      <c r="U402" s="31">
        <v>10741</v>
      </c>
      <c r="V402">
        <v>0.40050000000000002</v>
      </c>
    </row>
    <row r="403" spans="20:22" x14ac:dyDescent="0.3">
      <c r="T403" s="31">
        <v>56000</v>
      </c>
      <c r="U403" s="31">
        <v>10741</v>
      </c>
      <c r="V403">
        <v>0.40150000000000002</v>
      </c>
    </row>
    <row r="404" spans="20:22" x14ac:dyDescent="0.3">
      <c r="T404" s="31">
        <v>56000</v>
      </c>
      <c r="U404" s="31">
        <v>10741</v>
      </c>
      <c r="V404">
        <v>0.40250000000000002</v>
      </c>
    </row>
    <row r="405" spans="20:22" x14ac:dyDescent="0.3">
      <c r="T405" s="31">
        <v>56000</v>
      </c>
      <c r="U405" s="31">
        <v>10745</v>
      </c>
      <c r="V405">
        <v>0.40350000000000003</v>
      </c>
    </row>
    <row r="406" spans="20:22" x14ac:dyDescent="0.3">
      <c r="T406" s="31">
        <v>56000</v>
      </c>
      <c r="U406" s="31">
        <v>10762</v>
      </c>
      <c r="V406">
        <v>0.40450000000000003</v>
      </c>
    </row>
    <row r="407" spans="20:22" x14ac:dyDescent="0.3">
      <c r="T407" s="31">
        <v>56000</v>
      </c>
      <c r="U407" s="31">
        <v>10762</v>
      </c>
      <c r="V407">
        <v>0.40550000000000003</v>
      </c>
    </row>
    <row r="408" spans="20:22" x14ac:dyDescent="0.3">
      <c r="T408" s="31">
        <v>56000</v>
      </c>
      <c r="U408" s="31">
        <v>10776</v>
      </c>
      <c r="V408">
        <v>0.40650000000000003</v>
      </c>
    </row>
    <row r="409" spans="20:22" x14ac:dyDescent="0.3">
      <c r="T409" s="31">
        <v>56000</v>
      </c>
      <c r="U409" s="31">
        <v>10802</v>
      </c>
      <c r="V409">
        <v>0.40750000000000003</v>
      </c>
    </row>
    <row r="410" spans="20:22" x14ac:dyDescent="0.3">
      <c r="T410" s="31">
        <v>56000</v>
      </c>
      <c r="U410" s="31">
        <v>10809</v>
      </c>
      <c r="V410">
        <v>0.40850000000000003</v>
      </c>
    </row>
    <row r="411" spans="20:22" x14ac:dyDescent="0.3">
      <c r="T411" s="31">
        <v>56000</v>
      </c>
      <c r="U411" s="31">
        <v>10813</v>
      </c>
      <c r="V411">
        <v>0.40950000000000003</v>
      </c>
    </row>
    <row r="412" spans="20:22" x14ac:dyDescent="0.3">
      <c r="T412" s="31">
        <v>56000</v>
      </c>
      <c r="U412" s="31">
        <v>10817</v>
      </c>
      <c r="V412">
        <v>0.41050000000000003</v>
      </c>
    </row>
    <row r="413" spans="20:22" x14ac:dyDescent="0.3">
      <c r="T413" s="31">
        <v>56000</v>
      </c>
      <c r="U413" s="31">
        <v>10819</v>
      </c>
      <c r="V413">
        <v>0.41150000000000003</v>
      </c>
    </row>
    <row r="414" spans="20:22" x14ac:dyDescent="0.3">
      <c r="T414" s="31">
        <v>56000</v>
      </c>
      <c r="U414" s="31">
        <v>10820</v>
      </c>
      <c r="V414">
        <v>0.41250000000000003</v>
      </c>
    </row>
    <row r="415" spans="20:22" x14ac:dyDescent="0.3">
      <c r="T415" s="31">
        <v>56000</v>
      </c>
      <c r="U415" s="31">
        <v>10825</v>
      </c>
      <c r="V415">
        <v>0.41350000000000003</v>
      </c>
    </row>
    <row r="416" spans="20:22" x14ac:dyDescent="0.3">
      <c r="T416" s="31">
        <v>56000</v>
      </c>
      <c r="U416" s="31">
        <v>10827</v>
      </c>
      <c r="V416">
        <v>0.41450000000000004</v>
      </c>
    </row>
    <row r="417" spans="20:22" x14ac:dyDescent="0.3">
      <c r="T417" s="31">
        <v>56000</v>
      </c>
      <c r="U417" s="31">
        <v>10830</v>
      </c>
      <c r="V417">
        <v>0.41550000000000004</v>
      </c>
    </row>
    <row r="418" spans="20:22" x14ac:dyDescent="0.3">
      <c r="T418" s="31">
        <v>56000</v>
      </c>
      <c r="U418" s="31">
        <v>10839</v>
      </c>
      <c r="V418">
        <v>0.41650000000000004</v>
      </c>
    </row>
    <row r="419" spans="20:22" x14ac:dyDescent="0.3">
      <c r="T419" s="31">
        <v>56000</v>
      </c>
      <c r="U419" s="31">
        <v>10843</v>
      </c>
      <c r="V419">
        <v>0.41749999999999998</v>
      </c>
    </row>
    <row r="420" spans="20:22" x14ac:dyDescent="0.3">
      <c r="T420" s="31">
        <v>56000</v>
      </c>
      <c r="U420" s="31">
        <v>10847</v>
      </c>
      <c r="V420">
        <v>0.41849999999999998</v>
      </c>
    </row>
    <row r="421" spans="20:22" x14ac:dyDescent="0.3">
      <c r="T421" s="31">
        <v>56000</v>
      </c>
      <c r="U421" s="31">
        <v>10857</v>
      </c>
      <c r="V421">
        <v>0.41949999999999998</v>
      </c>
    </row>
    <row r="422" spans="20:22" x14ac:dyDescent="0.3">
      <c r="T422" s="31">
        <v>56000</v>
      </c>
      <c r="U422" s="31">
        <v>10864</v>
      </c>
      <c r="V422">
        <v>0.42049999999999998</v>
      </c>
    </row>
    <row r="423" spans="20:22" x14ac:dyDescent="0.3">
      <c r="T423" s="31">
        <v>56000</v>
      </c>
      <c r="U423" s="31">
        <v>10865</v>
      </c>
      <c r="V423">
        <v>0.42149999999999999</v>
      </c>
    </row>
    <row r="424" spans="20:22" x14ac:dyDescent="0.3">
      <c r="T424" s="31">
        <v>56000</v>
      </c>
      <c r="U424" s="31">
        <v>10874</v>
      </c>
      <c r="V424">
        <v>0.42249999999999999</v>
      </c>
    </row>
    <row r="425" spans="20:22" x14ac:dyDescent="0.3">
      <c r="T425" s="31">
        <v>56000</v>
      </c>
      <c r="U425" s="31">
        <v>10879</v>
      </c>
      <c r="V425">
        <v>0.42349999999999999</v>
      </c>
    </row>
    <row r="426" spans="20:22" x14ac:dyDescent="0.3">
      <c r="T426" s="31">
        <v>56000</v>
      </c>
      <c r="U426" s="31">
        <v>10883</v>
      </c>
      <c r="V426">
        <v>0.42449999999999999</v>
      </c>
    </row>
    <row r="427" spans="20:22" x14ac:dyDescent="0.3">
      <c r="T427" s="31">
        <v>56000</v>
      </c>
      <c r="U427" s="31">
        <v>10891</v>
      </c>
      <c r="V427">
        <v>0.42549999999999999</v>
      </c>
    </row>
    <row r="428" spans="20:22" x14ac:dyDescent="0.3">
      <c r="T428" s="31">
        <v>56000</v>
      </c>
      <c r="U428" s="31">
        <v>10894</v>
      </c>
      <c r="V428">
        <v>0.42649999999999999</v>
      </c>
    </row>
    <row r="429" spans="20:22" x14ac:dyDescent="0.3">
      <c r="T429" s="31">
        <v>56000</v>
      </c>
      <c r="U429" s="31">
        <v>10908</v>
      </c>
      <c r="V429">
        <v>0.42749999999999999</v>
      </c>
    </row>
    <row r="430" spans="20:22" x14ac:dyDescent="0.3">
      <c r="T430" s="31">
        <v>56000</v>
      </c>
      <c r="U430" s="31">
        <v>10915</v>
      </c>
      <c r="V430">
        <v>0.42849999999999999</v>
      </c>
    </row>
    <row r="431" spans="20:22" x14ac:dyDescent="0.3">
      <c r="T431" s="31">
        <v>56000</v>
      </c>
      <c r="U431" s="31">
        <v>10919</v>
      </c>
      <c r="V431">
        <v>0.42949999999999999</v>
      </c>
    </row>
    <row r="432" spans="20:22" x14ac:dyDescent="0.3">
      <c r="T432" s="31">
        <v>56000</v>
      </c>
      <c r="U432" s="31">
        <v>10930</v>
      </c>
      <c r="V432">
        <v>0.43049999999999999</v>
      </c>
    </row>
    <row r="433" spans="20:22" x14ac:dyDescent="0.3">
      <c r="T433" s="31">
        <v>56000</v>
      </c>
      <c r="U433" s="31">
        <v>10947</v>
      </c>
      <c r="V433">
        <v>0.43149999999999999</v>
      </c>
    </row>
    <row r="434" spans="20:22" x14ac:dyDescent="0.3">
      <c r="T434" s="31">
        <v>56000</v>
      </c>
      <c r="U434" s="31">
        <v>10959</v>
      </c>
      <c r="V434">
        <v>0.4325</v>
      </c>
    </row>
    <row r="435" spans="20:22" x14ac:dyDescent="0.3">
      <c r="T435" s="31">
        <v>56000</v>
      </c>
      <c r="U435" s="31">
        <v>10969</v>
      </c>
      <c r="V435">
        <v>0.4335</v>
      </c>
    </row>
    <row r="436" spans="20:22" x14ac:dyDescent="0.3">
      <c r="T436" s="31">
        <v>56000</v>
      </c>
      <c r="U436" s="31">
        <v>10971</v>
      </c>
      <c r="V436">
        <v>0.4345</v>
      </c>
    </row>
    <row r="437" spans="20:22" x14ac:dyDescent="0.3">
      <c r="T437" s="31">
        <v>56000</v>
      </c>
      <c r="U437" s="31">
        <v>10985</v>
      </c>
      <c r="V437">
        <v>0.4355</v>
      </c>
    </row>
    <row r="438" spans="20:22" x14ac:dyDescent="0.3">
      <c r="T438" s="31">
        <v>56000</v>
      </c>
      <c r="U438" s="31">
        <v>11000</v>
      </c>
      <c r="V438">
        <v>0.4365</v>
      </c>
    </row>
    <row r="439" spans="20:22" x14ac:dyDescent="0.3">
      <c r="T439" s="31">
        <v>56000</v>
      </c>
      <c r="U439" s="31">
        <v>11007</v>
      </c>
      <c r="V439">
        <v>0.4375</v>
      </c>
    </row>
    <row r="440" spans="20:22" x14ac:dyDescent="0.3">
      <c r="T440" s="31">
        <v>56000</v>
      </c>
      <c r="U440" s="31">
        <v>11009</v>
      </c>
      <c r="V440">
        <v>0.4385</v>
      </c>
    </row>
    <row r="441" spans="20:22" x14ac:dyDescent="0.3">
      <c r="T441" s="31">
        <v>56000</v>
      </c>
      <c r="U441" s="31">
        <v>11032</v>
      </c>
      <c r="V441">
        <v>0.4395</v>
      </c>
    </row>
    <row r="442" spans="20:22" x14ac:dyDescent="0.3">
      <c r="T442" s="31">
        <v>56000</v>
      </c>
      <c r="U442" s="31">
        <v>11041</v>
      </c>
      <c r="V442">
        <v>0.4405</v>
      </c>
    </row>
    <row r="443" spans="20:22" x14ac:dyDescent="0.3">
      <c r="T443" s="31">
        <v>56000</v>
      </c>
      <c r="U443" s="31">
        <v>11049</v>
      </c>
      <c r="V443">
        <v>0.4415</v>
      </c>
    </row>
    <row r="444" spans="20:22" x14ac:dyDescent="0.3">
      <c r="T444" s="31">
        <v>56000</v>
      </c>
      <c r="U444" s="31">
        <v>11063</v>
      </c>
      <c r="V444">
        <v>0.4425</v>
      </c>
    </row>
    <row r="445" spans="20:22" x14ac:dyDescent="0.3">
      <c r="T445" s="31">
        <v>56000</v>
      </c>
      <c r="U445" s="31">
        <v>11066</v>
      </c>
      <c r="V445">
        <v>0.44350000000000001</v>
      </c>
    </row>
    <row r="446" spans="20:22" x14ac:dyDescent="0.3">
      <c r="T446" s="31">
        <v>56000</v>
      </c>
      <c r="U446" s="31">
        <v>11079</v>
      </c>
      <c r="V446">
        <v>0.44450000000000001</v>
      </c>
    </row>
    <row r="447" spans="20:22" x14ac:dyDescent="0.3">
      <c r="T447" s="31">
        <v>56000</v>
      </c>
      <c r="U447" s="31">
        <v>11088</v>
      </c>
      <c r="V447">
        <v>0.44550000000000001</v>
      </c>
    </row>
    <row r="448" spans="20:22" x14ac:dyDescent="0.3">
      <c r="T448" s="31">
        <v>56000</v>
      </c>
      <c r="U448" s="31">
        <v>11116</v>
      </c>
      <c r="V448">
        <v>0.44650000000000001</v>
      </c>
    </row>
    <row r="449" spans="20:22" x14ac:dyDescent="0.3">
      <c r="T449" s="31">
        <v>56000</v>
      </c>
      <c r="U449" s="31">
        <v>11129</v>
      </c>
      <c r="V449">
        <v>0.44750000000000001</v>
      </c>
    </row>
    <row r="450" spans="20:22" x14ac:dyDescent="0.3">
      <c r="T450" s="31">
        <v>56000</v>
      </c>
      <c r="U450" s="31">
        <v>11130</v>
      </c>
      <c r="V450">
        <v>0.44850000000000001</v>
      </c>
    </row>
    <row r="451" spans="20:22" x14ac:dyDescent="0.3">
      <c r="T451" s="31">
        <v>56000</v>
      </c>
      <c r="U451" s="31">
        <v>11139</v>
      </c>
      <c r="V451">
        <v>0.44950000000000001</v>
      </c>
    </row>
    <row r="452" spans="20:22" x14ac:dyDescent="0.3">
      <c r="T452" s="31">
        <v>56000</v>
      </c>
      <c r="U452" s="31">
        <v>11152</v>
      </c>
      <c r="V452">
        <v>0.45050000000000001</v>
      </c>
    </row>
    <row r="453" spans="20:22" x14ac:dyDescent="0.3">
      <c r="T453" s="31">
        <v>56000</v>
      </c>
      <c r="U453" s="31">
        <v>11173</v>
      </c>
      <c r="V453">
        <v>0.45150000000000001</v>
      </c>
    </row>
    <row r="454" spans="20:22" x14ac:dyDescent="0.3">
      <c r="T454" s="31">
        <v>56000</v>
      </c>
      <c r="U454" s="31">
        <v>11176</v>
      </c>
      <c r="V454">
        <v>0.45250000000000001</v>
      </c>
    </row>
    <row r="455" spans="20:22" x14ac:dyDescent="0.3">
      <c r="T455" s="31">
        <v>56000</v>
      </c>
      <c r="U455" s="31">
        <v>11179</v>
      </c>
      <c r="V455">
        <v>0.45350000000000001</v>
      </c>
    </row>
    <row r="456" spans="20:22" x14ac:dyDescent="0.3">
      <c r="T456" s="31">
        <v>56000</v>
      </c>
      <c r="U456" s="31">
        <v>11181</v>
      </c>
      <c r="V456">
        <v>0.45450000000000002</v>
      </c>
    </row>
    <row r="457" spans="20:22" x14ac:dyDescent="0.3">
      <c r="T457" s="31">
        <v>56000</v>
      </c>
      <c r="U457" s="31">
        <v>11186</v>
      </c>
      <c r="V457">
        <v>0.45550000000000002</v>
      </c>
    </row>
    <row r="458" spans="20:22" x14ac:dyDescent="0.3">
      <c r="T458" s="31">
        <v>56000</v>
      </c>
      <c r="U458" s="31">
        <v>11192</v>
      </c>
      <c r="V458">
        <v>0.45650000000000002</v>
      </c>
    </row>
    <row r="459" spans="20:22" x14ac:dyDescent="0.3">
      <c r="T459" s="31">
        <v>56000</v>
      </c>
      <c r="U459" s="31">
        <v>11213</v>
      </c>
      <c r="V459">
        <v>0.45750000000000002</v>
      </c>
    </row>
    <row r="460" spans="20:22" x14ac:dyDescent="0.3">
      <c r="T460" s="31">
        <v>56000</v>
      </c>
      <c r="U460" s="31">
        <v>11227</v>
      </c>
      <c r="V460">
        <v>0.45850000000000002</v>
      </c>
    </row>
    <row r="461" spans="20:22" x14ac:dyDescent="0.3">
      <c r="T461" s="31">
        <v>56000</v>
      </c>
      <c r="U461" s="31">
        <v>11229</v>
      </c>
      <c r="V461">
        <v>0.45950000000000002</v>
      </c>
    </row>
    <row r="462" spans="20:22" x14ac:dyDescent="0.3">
      <c r="T462" s="31">
        <v>56000</v>
      </c>
      <c r="U462" s="31">
        <v>11244</v>
      </c>
      <c r="V462">
        <v>0.46050000000000002</v>
      </c>
    </row>
    <row r="463" spans="20:22" x14ac:dyDescent="0.3">
      <c r="T463" s="31">
        <v>56000</v>
      </c>
      <c r="U463" s="31">
        <v>11246</v>
      </c>
      <c r="V463">
        <v>0.46150000000000002</v>
      </c>
    </row>
    <row r="464" spans="20:22" x14ac:dyDescent="0.3">
      <c r="T464" s="31">
        <v>56000</v>
      </c>
      <c r="U464" s="31">
        <v>11247</v>
      </c>
      <c r="V464">
        <v>0.46250000000000002</v>
      </c>
    </row>
    <row r="465" spans="20:22" x14ac:dyDescent="0.3">
      <c r="T465" s="31">
        <v>56000</v>
      </c>
      <c r="U465" s="31">
        <v>11248</v>
      </c>
      <c r="V465">
        <v>0.46350000000000002</v>
      </c>
    </row>
    <row r="466" spans="20:22" x14ac:dyDescent="0.3">
      <c r="T466" s="31">
        <v>56000</v>
      </c>
      <c r="U466" s="31">
        <v>11248</v>
      </c>
      <c r="V466">
        <v>0.46450000000000002</v>
      </c>
    </row>
    <row r="467" spans="20:22" x14ac:dyDescent="0.3">
      <c r="T467" s="31">
        <v>56000</v>
      </c>
      <c r="U467" s="31">
        <v>11251</v>
      </c>
      <c r="V467">
        <v>0.46550000000000002</v>
      </c>
    </row>
    <row r="468" spans="20:22" x14ac:dyDescent="0.3">
      <c r="T468" s="31">
        <v>56000</v>
      </c>
      <c r="U468" s="31">
        <v>11251</v>
      </c>
      <c r="V468">
        <v>0.46650000000000003</v>
      </c>
    </row>
    <row r="469" spans="20:22" x14ac:dyDescent="0.3">
      <c r="T469" s="31">
        <v>56000</v>
      </c>
      <c r="U469" s="31">
        <v>11255</v>
      </c>
      <c r="V469">
        <v>0.46750000000000003</v>
      </c>
    </row>
    <row r="470" spans="20:22" x14ac:dyDescent="0.3">
      <c r="T470" s="31">
        <v>56000</v>
      </c>
      <c r="U470" s="31">
        <v>11258</v>
      </c>
      <c r="V470">
        <v>0.46850000000000003</v>
      </c>
    </row>
    <row r="471" spans="20:22" x14ac:dyDescent="0.3">
      <c r="T471" s="31">
        <v>56000</v>
      </c>
      <c r="U471" s="31">
        <v>11265</v>
      </c>
      <c r="V471">
        <v>0.46950000000000003</v>
      </c>
    </row>
    <row r="472" spans="20:22" x14ac:dyDescent="0.3">
      <c r="T472" s="31">
        <v>56000</v>
      </c>
      <c r="U472" s="31">
        <v>11292</v>
      </c>
      <c r="V472">
        <v>0.47050000000000003</v>
      </c>
    </row>
    <row r="473" spans="20:22" x14ac:dyDescent="0.3">
      <c r="T473" s="31">
        <v>56000</v>
      </c>
      <c r="U473" s="31">
        <v>11299</v>
      </c>
      <c r="V473">
        <v>0.47150000000000003</v>
      </c>
    </row>
    <row r="474" spans="20:22" x14ac:dyDescent="0.3">
      <c r="T474" s="31">
        <v>56000</v>
      </c>
      <c r="U474" s="31">
        <v>11300</v>
      </c>
      <c r="V474">
        <v>0.47250000000000003</v>
      </c>
    </row>
    <row r="475" spans="20:22" x14ac:dyDescent="0.3">
      <c r="T475" s="31">
        <v>56000</v>
      </c>
      <c r="U475" s="31">
        <v>11301</v>
      </c>
      <c r="V475">
        <v>0.47350000000000003</v>
      </c>
    </row>
    <row r="476" spans="20:22" x14ac:dyDescent="0.3">
      <c r="T476" s="31">
        <v>56000</v>
      </c>
      <c r="U476" s="31">
        <v>11302</v>
      </c>
      <c r="V476">
        <v>0.47450000000000003</v>
      </c>
    </row>
    <row r="477" spans="20:22" x14ac:dyDescent="0.3">
      <c r="T477" s="31">
        <v>56000</v>
      </c>
      <c r="U477" s="31">
        <v>11303</v>
      </c>
      <c r="V477">
        <v>0.47550000000000003</v>
      </c>
    </row>
    <row r="478" spans="20:22" x14ac:dyDescent="0.3">
      <c r="T478" s="31">
        <v>56000</v>
      </c>
      <c r="U478" s="31">
        <v>11309</v>
      </c>
      <c r="V478">
        <v>0.47650000000000003</v>
      </c>
    </row>
    <row r="479" spans="20:22" x14ac:dyDescent="0.3">
      <c r="T479" s="31">
        <v>56000</v>
      </c>
      <c r="U479" s="31">
        <v>11315</v>
      </c>
      <c r="V479">
        <v>0.47750000000000004</v>
      </c>
    </row>
    <row r="480" spans="20:22" x14ac:dyDescent="0.3">
      <c r="T480" s="31">
        <v>56000</v>
      </c>
      <c r="U480" s="31">
        <v>11320</v>
      </c>
      <c r="V480">
        <v>0.47850000000000004</v>
      </c>
    </row>
    <row r="481" spans="20:22" x14ac:dyDescent="0.3">
      <c r="T481" s="31">
        <v>56000</v>
      </c>
      <c r="U481" s="31">
        <v>11324</v>
      </c>
      <c r="V481">
        <v>0.47950000000000004</v>
      </c>
    </row>
    <row r="482" spans="20:22" x14ac:dyDescent="0.3">
      <c r="T482" s="31">
        <v>56000</v>
      </c>
      <c r="U482" s="31">
        <v>11332</v>
      </c>
      <c r="V482">
        <v>0.48049999999999998</v>
      </c>
    </row>
    <row r="483" spans="20:22" x14ac:dyDescent="0.3">
      <c r="T483" s="31">
        <v>56000</v>
      </c>
      <c r="U483" s="31">
        <v>11339</v>
      </c>
      <c r="V483">
        <v>0.48149999999999998</v>
      </c>
    </row>
    <row r="484" spans="20:22" x14ac:dyDescent="0.3">
      <c r="T484" s="31">
        <v>56000</v>
      </c>
      <c r="U484" s="31">
        <v>11355</v>
      </c>
      <c r="V484">
        <v>0.48249999999999998</v>
      </c>
    </row>
    <row r="485" spans="20:22" x14ac:dyDescent="0.3">
      <c r="T485" s="31">
        <v>56000</v>
      </c>
      <c r="U485" s="31">
        <v>11365</v>
      </c>
      <c r="V485">
        <v>0.48349999999999999</v>
      </c>
    </row>
    <row r="486" spans="20:22" x14ac:dyDescent="0.3">
      <c r="T486" s="31">
        <v>56000</v>
      </c>
      <c r="U486" s="31">
        <v>11374</v>
      </c>
      <c r="V486">
        <v>0.48449999999999999</v>
      </c>
    </row>
    <row r="487" spans="20:22" x14ac:dyDescent="0.3">
      <c r="T487" s="31">
        <v>56000</v>
      </c>
      <c r="U487" s="31">
        <v>11376</v>
      </c>
      <c r="V487">
        <v>0.48549999999999999</v>
      </c>
    </row>
    <row r="488" spans="20:22" x14ac:dyDescent="0.3">
      <c r="T488" s="31">
        <v>56000</v>
      </c>
      <c r="U488" s="31">
        <v>11378</v>
      </c>
      <c r="V488">
        <v>0.48649999999999999</v>
      </c>
    </row>
    <row r="489" spans="20:22" x14ac:dyDescent="0.3">
      <c r="T489" s="31">
        <v>56000</v>
      </c>
      <c r="U489" s="31">
        <v>11381</v>
      </c>
      <c r="V489">
        <v>0.48749999999999999</v>
      </c>
    </row>
    <row r="490" spans="20:22" x14ac:dyDescent="0.3">
      <c r="T490" s="31">
        <v>56000</v>
      </c>
      <c r="U490" s="31">
        <v>11389</v>
      </c>
      <c r="V490">
        <v>0.48849999999999999</v>
      </c>
    </row>
    <row r="491" spans="20:22" x14ac:dyDescent="0.3">
      <c r="T491" s="31">
        <v>56000</v>
      </c>
      <c r="U491" s="31">
        <v>11397</v>
      </c>
      <c r="V491">
        <v>0.48949999999999999</v>
      </c>
    </row>
    <row r="492" spans="20:22" x14ac:dyDescent="0.3">
      <c r="T492" s="31">
        <v>56000</v>
      </c>
      <c r="U492" s="31">
        <v>11414</v>
      </c>
      <c r="V492">
        <v>0.49049999999999999</v>
      </c>
    </row>
    <row r="493" spans="20:22" x14ac:dyDescent="0.3">
      <c r="T493" s="31">
        <v>56000</v>
      </c>
      <c r="U493" s="31">
        <v>11435</v>
      </c>
      <c r="V493">
        <v>0.49149999999999999</v>
      </c>
    </row>
    <row r="494" spans="20:22" x14ac:dyDescent="0.3">
      <c r="T494" s="31">
        <v>56000</v>
      </c>
      <c r="U494" s="31">
        <v>11443</v>
      </c>
      <c r="V494">
        <v>0.49249999999999999</v>
      </c>
    </row>
    <row r="495" spans="20:22" x14ac:dyDescent="0.3">
      <c r="T495" s="31">
        <v>56000</v>
      </c>
      <c r="U495" s="31">
        <v>11443</v>
      </c>
      <c r="V495">
        <v>0.49349999999999999</v>
      </c>
    </row>
    <row r="496" spans="20:22" x14ac:dyDescent="0.3">
      <c r="T496" s="31">
        <v>56000</v>
      </c>
      <c r="U496" s="31">
        <v>11460</v>
      </c>
      <c r="V496">
        <v>0.4945</v>
      </c>
    </row>
    <row r="497" spans="20:22" x14ac:dyDescent="0.3">
      <c r="T497" s="31">
        <v>56000</v>
      </c>
      <c r="U497" s="31">
        <v>11463</v>
      </c>
      <c r="V497">
        <v>0.4955</v>
      </c>
    </row>
    <row r="498" spans="20:22" x14ac:dyDescent="0.3">
      <c r="T498" s="31">
        <v>56000</v>
      </c>
      <c r="U498" s="31">
        <v>11471</v>
      </c>
      <c r="V498">
        <v>0.4965</v>
      </c>
    </row>
    <row r="499" spans="20:22" x14ac:dyDescent="0.3">
      <c r="T499" s="31">
        <v>56000</v>
      </c>
      <c r="U499" s="31">
        <v>11477</v>
      </c>
      <c r="V499">
        <v>0.4975</v>
      </c>
    </row>
    <row r="500" spans="20:22" x14ac:dyDescent="0.3">
      <c r="T500" s="31">
        <v>56000</v>
      </c>
      <c r="U500" s="31">
        <v>11483</v>
      </c>
      <c r="V500">
        <v>0.4985</v>
      </c>
    </row>
    <row r="501" spans="20:22" x14ac:dyDescent="0.3">
      <c r="T501" s="31">
        <v>56000</v>
      </c>
      <c r="U501" s="31">
        <v>11489</v>
      </c>
      <c r="V501">
        <v>0.4995</v>
      </c>
    </row>
    <row r="502" spans="20:22" x14ac:dyDescent="0.3">
      <c r="T502" s="31">
        <v>56000</v>
      </c>
      <c r="U502" s="31">
        <v>11502</v>
      </c>
      <c r="V502">
        <v>0.50049999999999994</v>
      </c>
    </row>
    <row r="503" spans="20:22" x14ac:dyDescent="0.3">
      <c r="T503" s="31">
        <v>56000</v>
      </c>
      <c r="U503" s="31">
        <v>11502</v>
      </c>
      <c r="V503">
        <v>0.50149999999999995</v>
      </c>
    </row>
    <row r="504" spans="20:22" x14ac:dyDescent="0.3">
      <c r="T504" s="31">
        <v>56000</v>
      </c>
      <c r="U504" s="31">
        <v>11518</v>
      </c>
      <c r="V504">
        <v>0.50249999999999995</v>
      </c>
    </row>
    <row r="505" spans="20:22" x14ac:dyDescent="0.3">
      <c r="T505" s="31">
        <v>56000</v>
      </c>
      <c r="U505" s="31">
        <v>11533</v>
      </c>
      <c r="V505">
        <v>0.50349999999999995</v>
      </c>
    </row>
    <row r="506" spans="20:22" x14ac:dyDescent="0.3">
      <c r="T506" s="31">
        <v>56000</v>
      </c>
      <c r="U506" s="31">
        <v>11533</v>
      </c>
      <c r="V506">
        <v>0.50449999999999995</v>
      </c>
    </row>
    <row r="507" spans="20:22" x14ac:dyDescent="0.3">
      <c r="T507" s="31">
        <v>56000</v>
      </c>
      <c r="U507" s="31">
        <v>11546</v>
      </c>
      <c r="V507">
        <v>0.50549999999999995</v>
      </c>
    </row>
    <row r="508" spans="20:22" x14ac:dyDescent="0.3">
      <c r="T508" s="31">
        <v>56000</v>
      </c>
      <c r="U508" s="31">
        <v>11568</v>
      </c>
      <c r="V508">
        <v>0.50649999999999995</v>
      </c>
    </row>
    <row r="509" spans="20:22" x14ac:dyDescent="0.3">
      <c r="T509" s="31">
        <v>56000</v>
      </c>
      <c r="U509" s="31">
        <v>11575</v>
      </c>
      <c r="V509">
        <v>0.50749999999999995</v>
      </c>
    </row>
    <row r="510" spans="20:22" x14ac:dyDescent="0.3">
      <c r="T510" s="31">
        <v>56000</v>
      </c>
      <c r="U510" s="31">
        <v>11583</v>
      </c>
      <c r="V510">
        <v>0.50849999999999995</v>
      </c>
    </row>
    <row r="511" spans="20:22" x14ac:dyDescent="0.3">
      <c r="T511" s="31">
        <v>56000</v>
      </c>
      <c r="U511" s="31">
        <v>11586</v>
      </c>
      <c r="V511">
        <v>0.50949999999999995</v>
      </c>
    </row>
    <row r="512" spans="20:22" x14ac:dyDescent="0.3">
      <c r="T512" s="31">
        <v>56000</v>
      </c>
      <c r="U512" s="31">
        <v>11588</v>
      </c>
      <c r="V512">
        <v>0.51049999999999995</v>
      </c>
    </row>
    <row r="513" spans="20:22" x14ac:dyDescent="0.3">
      <c r="T513" s="31">
        <v>56000</v>
      </c>
      <c r="U513" s="31">
        <v>11599</v>
      </c>
      <c r="V513">
        <v>0.51149999999999995</v>
      </c>
    </row>
    <row r="514" spans="20:22" x14ac:dyDescent="0.3">
      <c r="T514" s="31">
        <v>56000</v>
      </c>
      <c r="U514" s="31">
        <v>11603</v>
      </c>
      <c r="V514">
        <v>0.51249999999999996</v>
      </c>
    </row>
    <row r="515" spans="20:22" x14ac:dyDescent="0.3">
      <c r="T515" s="31">
        <v>56000</v>
      </c>
      <c r="U515" s="31">
        <v>11629</v>
      </c>
      <c r="V515">
        <v>0.51349999999999996</v>
      </c>
    </row>
    <row r="516" spans="20:22" x14ac:dyDescent="0.3">
      <c r="T516" s="31">
        <v>56000</v>
      </c>
      <c r="U516" s="31">
        <v>11642</v>
      </c>
      <c r="V516">
        <v>0.51449999999999996</v>
      </c>
    </row>
    <row r="517" spans="20:22" x14ac:dyDescent="0.3">
      <c r="T517" s="31">
        <v>56000</v>
      </c>
      <c r="U517" s="31">
        <v>11651</v>
      </c>
      <c r="V517">
        <v>0.51549999999999996</v>
      </c>
    </row>
    <row r="518" spans="20:22" x14ac:dyDescent="0.3">
      <c r="T518" s="31">
        <v>56000</v>
      </c>
      <c r="U518" s="31">
        <v>11655</v>
      </c>
      <c r="V518">
        <v>0.51649999999999996</v>
      </c>
    </row>
    <row r="519" spans="20:22" x14ac:dyDescent="0.3">
      <c r="T519" s="31">
        <v>56000</v>
      </c>
      <c r="U519" s="31">
        <v>11656</v>
      </c>
      <c r="V519">
        <v>0.51749999999999996</v>
      </c>
    </row>
    <row r="520" spans="20:22" x14ac:dyDescent="0.3">
      <c r="T520" s="31">
        <v>56000</v>
      </c>
      <c r="U520" s="31">
        <v>11657</v>
      </c>
      <c r="V520">
        <v>0.51849999999999996</v>
      </c>
    </row>
    <row r="521" spans="20:22" x14ac:dyDescent="0.3">
      <c r="T521" s="31">
        <v>56000</v>
      </c>
      <c r="U521" s="31">
        <v>11669</v>
      </c>
      <c r="V521">
        <v>0.51949999999999996</v>
      </c>
    </row>
    <row r="522" spans="20:22" x14ac:dyDescent="0.3">
      <c r="T522" s="31">
        <v>56000</v>
      </c>
      <c r="U522" s="31">
        <v>11687</v>
      </c>
      <c r="V522">
        <v>0.52049999999999996</v>
      </c>
    </row>
    <row r="523" spans="20:22" x14ac:dyDescent="0.3">
      <c r="T523" s="31">
        <v>56000</v>
      </c>
      <c r="U523" s="31">
        <v>11695</v>
      </c>
      <c r="V523">
        <v>0.52149999999999996</v>
      </c>
    </row>
    <row r="524" spans="20:22" x14ac:dyDescent="0.3">
      <c r="T524" s="31">
        <v>56000</v>
      </c>
      <c r="U524" s="31">
        <v>11703</v>
      </c>
      <c r="V524">
        <v>0.52249999999999996</v>
      </c>
    </row>
    <row r="525" spans="20:22" x14ac:dyDescent="0.3">
      <c r="T525" s="31">
        <v>56000</v>
      </c>
      <c r="U525" s="31">
        <v>11709</v>
      </c>
      <c r="V525">
        <v>0.52349999999999997</v>
      </c>
    </row>
    <row r="526" spans="20:22" x14ac:dyDescent="0.3">
      <c r="T526" s="31">
        <v>56000</v>
      </c>
      <c r="U526" s="31">
        <v>11723</v>
      </c>
      <c r="V526">
        <v>0.52449999999999997</v>
      </c>
    </row>
    <row r="527" spans="20:22" x14ac:dyDescent="0.3">
      <c r="T527" s="31">
        <v>56000</v>
      </c>
      <c r="U527" s="31">
        <v>11723</v>
      </c>
      <c r="V527">
        <v>0.52549999999999997</v>
      </c>
    </row>
    <row r="528" spans="20:22" x14ac:dyDescent="0.3">
      <c r="T528" s="31">
        <v>56000</v>
      </c>
      <c r="U528" s="31">
        <v>11731</v>
      </c>
      <c r="V528">
        <v>0.52649999999999997</v>
      </c>
    </row>
    <row r="529" spans="20:22" x14ac:dyDescent="0.3">
      <c r="T529" s="31">
        <v>56000</v>
      </c>
      <c r="U529" s="31">
        <v>11734</v>
      </c>
      <c r="V529">
        <v>0.52749999999999997</v>
      </c>
    </row>
    <row r="530" spans="20:22" x14ac:dyDescent="0.3">
      <c r="T530" s="31">
        <v>56000</v>
      </c>
      <c r="U530" s="31">
        <v>11735</v>
      </c>
      <c r="V530">
        <v>0.52849999999999997</v>
      </c>
    </row>
    <row r="531" spans="20:22" x14ac:dyDescent="0.3">
      <c r="T531" s="31">
        <v>56000</v>
      </c>
      <c r="U531" s="31">
        <v>11735</v>
      </c>
      <c r="V531">
        <v>0.52949999999999997</v>
      </c>
    </row>
    <row r="532" spans="20:22" x14ac:dyDescent="0.3">
      <c r="T532" s="31">
        <v>56000</v>
      </c>
      <c r="U532" s="31">
        <v>11737</v>
      </c>
      <c r="V532">
        <v>0.53049999999999997</v>
      </c>
    </row>
    <row r="533" spans="20:22" x14ac:dyDescent="0.3">
      <c r="T533" s="31">
        <v>56000</v>
      </c>
      <c r="U533" s="31">
        <v>11743</v>
      </c>
      <c r="V533">
        <v>0.53149999999999997</v>
      </c>
    </row>
    <row r="534" spans="20:22" x14ac:dyDescent="0.3">
      <c r="T534" s="31">
        <v>56000</v>
      </c>
      <c r="U534" s="31">
        <v>11744</v>
      </c>
      <c r="V534">
        <v>0.53249999999999997</v>
      </c>
    </row>
    <row r="535" spans="20:22" x14ac:dyDescent="0.3">
      <c r="T535" s="31">
        <v>56000</v>
      </c>
      <c r="U535" s="31">
        <v>11751</v>
      </c>
      <c r="V535">
        <v>0.53349999999999997</v>
      </c>
    </row>
    <row r="536" spans="20:22" x14ac:dyDescent="0.3">
      <c r="T536" s="31">
        <v>56000</v>
      </c>
      <c r="U536" s="31">
        <v>11751</v>
      </c>
      <c r="V536">
        <v>0.53449999999999998</v>
      </c>
    </row>
    <row r="537" spans="20:22" x14ac:dyDescent="0.3">
      <c r="T537" s="31">
        <v>56000</v>
      </c>
      <c r="U537" s="31">
        <v>11753</v>
      </c>
      <c r="V537">
        <v>0.53549999999999998</v>
      </c>
    </row>
    <row r="538" spans="20:22" x14ac:dyDescent="0.3">
      <c r="T538" s="31">
        <v>56000</v>
      </c>
      <c r="U538" s="31">
        <v>11754</v>
      </c>
      <c r="V538">
        <v>0.53649999999999998</v>
      </c>
    </row>
    <row r="539" spans="20:22" x14ac:dyDescent="0.3">
      <c r="T539" s="31">
        <v>56000</v>
      </c>
      <c r="U539" s="31">
        <v>11757</v>
      </c>
      <c r="V539">
        <v>0.53749999999999998</v>
      </c>
    </row>
    <row r="540" spans="20:22" x14ac:dyDescent="0.3">
      <c r="T540" s="31">
        <v>56000</v>
      </c>
      <c r="U540" s="31">
        <v>11765</v>
      </c>
      <c r="V540">
        <v>0.53849999999999998</v>
      </c>
    </row>
    <row r="541" spans="20:22" x14ac:dyDescent="0.3">
      <c r="T541" s="31">
        <v>56000</v>
      </c>
      <c r="U541" s="31">
        <v>11767</v>
      </c>
      <c r="V541">
        <v>0.53949999999999998</v>
      </c>
    </row>
    <row r="542" spans="20:22" x14ac:dyDescent="0.3">
      <c r="T542" s="31">
        <v>56000</v>
      </c>
      <c r="U542" s="31">
        <v>11774</v>
      </c>
      <c r="V542">
        <v>0.54049999999999998</v>
      </c>
    </row>
    <row r="543" spans="20:22" x14ac:dyDescent="0.3">
      <c r="T543" s="31">
        <v>56000</v>
      </c>
      <c r="U543" s="31">
        <v>11781</v>
      </c>
      <c r="V543">
        <v>0.54149999999999998</v>
      </c>
    </row>
    <row r="544" spans="20:22" x14ac:dyDescent="0.3">
      <c r="T544" s="31">
        <v>56000</v>
      </c>
      <c r="U544" s="31">
        <v>11792</v>
      </c>
      <c r="V544">
        <v>0.54249999999999998</v>
      </c>
    </row>
    <row r="545" spans="20:22" x14ac:dyDescent="0.3">
      <c r="T545" s="31">
        <v>56000</v>
      </c>
      <c r="U545" s="31">
        <v>11798</v>
      </c>
      <c r="V545">
        <v>0.54349999999999998</v>
      </c>
    </row>
    <row r="546" spans="20:22" x14ac:dyDescent="0.3">
      <c r="T546" s="31">
        <v>56000</v>
      </c>
      <c r="U546" s="31">
        <v>11816</v>
      </c>
      <c r="V546">
        <v>0.54449999999999998</v>
      </c>
    </row>
    <row r="547" spans="20:22" x14ac:dyDescent="0.3">
      <c r="T547" s="31">
        <v>56000</v>
      </c>
      <c r="U547" s="31">
        <v>11829</v>
      </c>
      <c r="V547">
        <v>0.54549999999999998</v>
      </c>
    </row>
    <row r="548" spans="20:22" x14ac:dyDescent="0.3">
      <c r="T548" s="31">
        <v>56000</v>
      </c>
      <c r="U548" s="31">
        <v>11844</v>
      </c>
      <c r="V548">
        <v>0.54649999999999999</v>
      </c>
    </row>
    <row r="549" spans="20:22" x14ac:dyDescent="0.3">
      <c r="T549" s="31">
        <v>56000</v>
      </c>
      <c r="U549" s="31">
        <v>11860</v>
      </c>
      <c r="V549">
        <v>0.54749999999999999</v>
      </c>
    </row>
    <row r="550" spans="20:22" x14ac:dyDescent="0.3">
      <c r="T550" s="31">
        <v>56000</v>
      </c>
      <c r="U550" s="31">
        <v>11865</v>
      </c>
      <c r="V550">
        <v>0.54849999999999999</v>
      </c>
    </row>
    <row r="551" spans="20:22" x14ac:dyDescent="0.3">
      <c r="T551" s="31">
        <v>56000</v>
      </c>
      <c r="U551" s="31">
        <v>11868</v>
      </c>
      <c r="V551">
        <v>0.54949999999999999</v>
      </c>
    </row>
    <row r="552" spans="20:22" x14ac:dyDescent="0.3">
      <c r="T552" s="31">
        <v>56000</v>
      </c>
      <c r="U552" s="31">
        <v>11885</v>
      </c>
      <c r="V552">
        <v>0.55049999999999999</v>
      </c>
    </row>
    <row r="553" spans="20:22" x14ac:dyDescent="0.3">
      <c r="T553" s="31">
        <v>56000</v>
      </c>
      <c r="U553" s="31">
        <v>11893</v>
      </c>
      <c r="V553">
        <v>0.55149999999999999</v>
      </c>
    </row>
    <row r="554" spans="20:22" x14ac:dyDescent="0.3">
      <c r="T554" s="31">
        <v>56000</v>
      </c>
      <c r="U554" s="31">
        <v>11902</v>
      </c>
      <c r="V554">
        <v>0.55249999999999999</v>
      </c>
    </row>
    <row r="555" spans="20:22" x14ac:dyDescent="0.3">
      <c r="T555" s="31">
        <v>56000</v>
      </c>
      <c r="U555" s="31">
        <v>11909</v>
      </c>
      <c r="V555">
        <v>0.55349999999999999</v>
      </c>
    </row>
    <row r="556" spans="20:22" x14ac:dyDescent="0.3">
      <c r="T556" s="31">
        <v>56000</v>
      </c>
      <c r="U556" s="31">
        <v>11915</v>
      </c>
      <c r="V556">
        <v>0.55449999999999999</v>
      </c>
    </row>
    <row r="557" spans="20:22" x14ac:dyDescent="0.3">
      <c r="T557" s="31">
        <v>56000</v>
      </c>
      <c r="U557" s="31">
        <v>11922</v>
      </c>
      <c r="V557">
        <v>0.55549999999999999</v>
      </c>
    </row>
    <row r="558" spans="20:22" x14ac:dyDescent="0.3">
      <c r="T558" s="31">
        <v>56000</v>
      </c>
      <c r="U558" s="31">
        <v>11924</v>
      </c>
      <c r="V558">
        <v>0.55649999999999999</v>
      </c>
    </row>
    <row r="559" spans="20:22" x14ac:dyDescent="0.3">
      <c r="T559" s="31">
        <v>56000</v>
      </c>
      <c r="U559" s="31">
        <v>11925</v>
      </c>
      <c r="V559">
        <v>0.5575</v>
      </c>
    </row>
    <row r="560" spans="20:22" x14ac:dyDescent="0.3">
      <c r="T560" s="31">
        <v>56000</v>
      </c>
      <c r="U560" s="31">
        <v>11926</v>
      </c>
      <c r="V560">
        <v>0.5585</v>
      </c>
    </row>
    <row r="561" spans="20:22" x14ac:dyDescent="0.3">
      <c r="T561" s="31">
        <v>56000</v>
      </c>
      <c r="U561" s="31">
        <v>11931</v>
      </c>
      <c r="V561">
        <v>0.5595</v>
      </c>
    </row>
    <row r="562" spans="20:22" x14ac:dyDescent="0.3">
      <c r="T562" s="31">
        <v>56000</v>
      </c>
      <c r="U562" s="31">
        <v>11934</v>
      </c>
      <c r="V562">
        <v>0.5605</v>
      </c>
    </row>
    <row r="563" spans="20:22" x14ac:dyDescent="0.3">
      <c r="T563" s="31">
        <v>56000</v>
      </c>
      <c r="U563" s="31">
        <v>11943</v>
      </c>
      <c r="V563">
        <v>0.5615</v>
      </c>
    </row>
    <row r="564" spans="20:22" x14ac:dyDescent="0.3">
      <c r="T564" s="31">
        <v>56000</v>
      </c>
      <c r="U564" s="31">
        <v>11967</v>
      </c>
      <c r="V564">
        <v>0.5625</v>
      </c>
    </row>
    <row r="565" spans="20:22" x14ac:dyDescent="0.3">
      <c r="T565" s="31">
        <v>56000</v>
      </c>
      <c r="U565" s="31">
        <v>11971</v>
      </c>
      <c r="V565">
        <v>0.5635</v>
      </c>
    </row>
    <row r="566" spans="20:22" x14ac:dyDescent="0.3">
      <c r="T566" s="31">
        <v>56000</v>
      </c>
      <c r="U566" s="31">
        <v>11971</v>
      </c>
      <c r="V566">
        <v>0.5645</v>
      </c>
    </row>
    <row r="567" spans="20:22" x14ac:dyDescent="0.3">
      <c r="T567" s="31">
        <v>56000</v>
      </c>
      <c r="U567" s="31">
        <v>11980</v>
      </c>
      <c r="V567">
        <v>0.5655</v>
      </c>
    </row>
    <row r="568" spans="20:22" x14ac:dyDescent="0.3">
      <c r="T568" s="31">
        <v>56000</v>
      </c>
      <c r="U568" s="31">
        <v>11983</v>
      </c>
      <c r="V568">
        <v>0.5665</v>
      </c>
    </row>
    <row r="569" spans="20:22" x14ac:dyDescent="0.3">
      <c r="T569" s="31">
        <v>56000</v>
      </c>
      <c r="U569" s="31">
        <v>11984</v>
      </c>
      <c r="V569">
        <v>0.5675</v>
      </c>
    </row>
    <row r="570" spans="20:22" x14ac:dyDescent="0.3">
      <c r="T570" s="31">
        <v>56000</v>
      </c>
      <c r="U570" s="31">
        <v>11988</v>
      </c>
      <c r="V570">
        <v>0.56850000000000001</v>
      </c>
    </row>
    <row r="571" spans="20:22" x14ac:dyDescent="0.3">
      <c r="T571" s="31">
        <v>56000</v>
      </c>
      <c r="U571" s="31">
        <v>11991</v>
      </c>
      <c r="V571">
        <v>0.56950000000000001</v>
      </c>
    </row>
    <row r="572" spans="20:22" x14ac:dyDescent="0.3">
      <c r="T572" s="31">
        <v>56000</v>
      </c>
      <c r="U572" s="31">
        <v>12002</v>
      </c>
      <c r="V572">
        <v>0.57050000000000001</v>
      </c>
    </row>
    <row r="573" spans="20:22" x14ac:dyDescent="0.3">
      <c r="T573" s="31">
        <v>56000</v>
      </c>
      <c r="U573" s="31">
        <v>12024</v>
      </c>
      <c r="V573">
        <v>0.57150000000000001</v>
      </c>
    </row>
    <row r="574" spans="20:22" x14ac:dyDescent="0.3">
      <c r="T574" s="31">
        <v>56000</v>
      </c>
      <c r="U574" s="31">
        <v>12029</v>
      </c>
      <c r="V574">
        <v>0.57250000000000001</v>
      </c>
    </row>
    <row r="575" spans="20:22" x14ac:dyDescent="0.3">
      <c r="T575" s="31">
        <v>56000</v>
      </c>
      <c r="U575" s="31">
        <v>12034</v>
      </c>
      <c r="V575">
        <v>0.57350000000000001</v>
      </c>
    </row>
    <row r="576" spans="20:22" x14ac:dyDescent="0.3">
      <c r="T576" s="31">
        <v>56000</v>
      </c>
      <c r="U576" s="31">
        <v>12045</v>
      </c>
      <c r="V576">
        <v>0.57450000000000001</v>
      </c>
    </row>
    <row r="577" spans="20:22" x14ac:dyDescent="0.3">
      <c r="T577" s="31">
        <v>56000</v>
      </c>
      <c r="U577" s="31">
        <v>12054</v>
      </c>
      <c r="V577">
        <v>0.57550000000000001</v>
      </c>
    </row>
    <row r="578" spans="20:22" x14ac:dyDescent="0.3">
      <c r="T578" s="31">
        <v>56000</v>
      </c>
      <c r="U578" s="31">
        <v>12072</v>
      </c>
      <c r="V578">
        <v>0.57650000000000001</v>
      </c>
    </row>
    <row r="579" spans="20:22" x14ac:dyDescent="0.3">
      <c r="T579" s="31">
        <v>56000</v>
      </c>
      <c r="U579" s="31">
        <v>12081</v>
      </c>
      <c r="V579">
        <v>0.5774999999999999</v>
      </c>
    </row>
    <row r="580" spans="20:22" x14ac:dyDescent="0.3">
      <c r="T580" s="31">
        <v>56000</v>
      </c>
      <c r="U580" s="31">
        <v>12091</v>
      </c>
      <c r="V580">
        <v>0.5784999999999999</v>
      </c>
    </row>
    <row r="581" spans="20:22" x14ac:dyDescent="0.3">
      <c r="T581" s="31">
        <v>56000</v>
      </c>
      <c r="U581" s="31">
        <v>12094</v>
      </c>
      <c r="V581">
        <v>0.5794999999999999</v>
      </c>
    </row>
    <row r="582" spans="20:22" x14ac:dyDescent="0.3">
      <c r="T582" s="31">
        <v>56000</v>
      </c>
      <c r="U582" s="31">
        <v>12095</v>
      </c>
      <c r="V582">
        <v>0.5804999999999999</v>
      </c>
    </row>
    <row r="583" spans="20:22" x14ac:dyDescent="0.3">
      <c r="T583" s="31">
        <v>56000</v>
      </c>
      <c r="U583" s="31">
        <v>12098</v>
      </c>
      <c r="V583">
        <v>0.58149999999999991</v>
      </c>
    </row>
    <row r="584" spans="20:22" x14ac:dyDescent="0.3">
      <c r="T584" s="31">
        <v>56000</v>
      </c>
      <c r="U584" s="31">
        <v>12101</v>
      </c>
      <c r="V584">
        <v>0.58249999999999991</v>
      </c>
    </row>
    <row r="585" spans="20:22" x14ac:dyDescent="0.3">
      <c r="T585" s="31">
        <v>56000</v>
      </c>
      <c r="U585" s="31">
        <v>12104</v>
      </c>
      <c r="V585">
        <v>0.58349999999999991</v>
      </c>
    </row>
    <row r="586" spans="20:22" x14ac:dyDescent="0.3">
      <c r="T586" s="31">
        <v>56000</v>
      </c>
      <c r="U586" s="31">
        <v>12105</v>
      </c>
      <c r="V586">
        <v>0.58449999999999991</v>
      </c>
    </row>
    <row r="587" spans="20:22" x14ac:dyDescent="0.3">
      <c r="T587" s="31">
        <v>56000</v>
      </c>
      <c r="U587" s="31">
        <v>12105</v>
      </c>
      <c r="V587">
        <v>0.58549999999999991</v>
      </c>
    </row>
    <row r="588" spans="20:22" x14ac:dyDescent="0.3">
      <c r="T588" s="31">
        <v>56000</v>
      </c>
      <c r="U588" s="31">
        <v>12112</v>
      </c>
      <c r="V588">
        <v>0.58649999999999991</v>
      </c>
    </row>
    <row r="589" spans="20:22" x14ac:dyDescent="0.3">
      <c r="T589" s="31">
        <v>56000</v>
      </c>
      <c r="U589" s="31">
        <v>12112</v>
      </c>
      <c r="V589">
        <v>0.58749999999999991</v>
      </c>
    </row>
    <row r="590" spans="20:22" x14ac:dyDescent="0.3">
      <c r="T590" s="31">
        <v>56000</v>
      </c>
      <c r="U590" s="31">
        <v>12121</v>
      </c>
      <c r="V590">
        <v>0.58849999999999991</v>
      </c>
    </row>
    <row r="591" spans="20:22" x14ac:dyDescent="0.3">
      <c r="T591" s="31">
        <v>56000</v>
      </c>
      <c r="U591" s="31">
        <v>12125</v>
      </c>
      <c r="V591">
        <v>0.58949999999999991</v>
      </c>
    </row>
    <row r="592" spans="20:22" x14ac:dyDescent="0.3">
      <c r="T592" s="31">
        <v>56000</v>
      </c>
      <c r="U592" s="31">
        <v>12129</v>
      </c>
      <c r="V592">
        <v>0.59049999999999991</v>
      </c>
    </row>
    <row r="593" spans="20:22" x14ac:dyDescent="0.3">
      <c r="T593" s="31">
        <v>56000</v>
      </c>
      <c r="U593" s="31">
        <v>12147</v>
      </c>
      <c r="V593">
        <v>0.59149999999999991</v>
      </c>
    </row>
    <row r="594" spans="20:22" x14ac:dyDescent="0.3">
      <c r="T594" s="31">
        <v>56000</v>
      </c>
      <c r="U594" s="31">
        <v>12151</v>
      </c>
      <c r="V594">
        <v>0.59249999999999992</v>
      </c>
    </row>
    <row r="595" spans="20:22" x14ac:dyDescent="0.3">
      <c r="T595" s="31">
        <v>56000</v>
      </c>
      <c r="U595" s="31">
        <v>12157</v>
      </c>
      <c r="V595">
        <v>0.59349999999999992</v>
      </c>
    </row>
    <row r="596" spans="20:22" x14ac:dyDescent="0.3">
      <c r="T596" s="31">
        <v>56000</v>
      </c>
      <c r="U596" s="31">
        <v>12174</v>
      </c>
      <c r="V596">
        <v>0.59449999999999992</v>
      </c>
    </row>
    <row r="597" spans="20:22" x14ac:dyDescent="0.3">
      <c r="T597" s="31">
        <v>56000</v>
      </c>
      <c r="U597" s="31">
        <v>12182</v>
      </c>
      <c r="V597">
        <v>0.59549999999999992</v>
      </c>
    </row>
    <row r="598" spans="20:22" x14ac:dyDescent="0.3">
      <c r="T598" s="31">
        <v>56000</v>
      </c>
      <c r="U598" s="31">
        <v>12220</v>
      </c>
      <c r="V598">
        <v>0.59649999999999992</v>
      </c>
    </row>
    <row r="599" spans="20:22" x14ac:dyDescent="0.3">
      <c r="T599" s="31">
        <v>56000</v>
      </c>
      <c r="U599" s="31">
        <v>12223</v>
      </c>
      <c r="V599">
        <v>0.59749999999999992</v>
      </c>
    </row>
    <row r="600" spans="20:22" x14ac:dyDescent="0.3">
      <c r="T600" s="31">
        <v>56000</v>
      </c>
      <c r="U600" s="31">
        <v>12239</v>
      </c>
      <c r="V600">
        <v>0.59849999999999992</v>
      </c>
    </row>
    <row r="601" spans="20:22" x14ac:dyDescent="0.3">
      <c r="T601" s="31">
        <v>56000</v>
      </c>
      <c r="U601" s="31">
        <v>12240</v>
      </c>
      <c r="V601">
        <v>0.59949999999999992</v>
      </c>
    </row>
    <row r="602" spans="20:22" x14ac:dyDescent="0.3">
      <c r="T602" s="31">
        <v>56000</v>
      </c>
      <c r="U602" s="31">
        <v>12271</v>
      </c>
      <c r="V602">
        <v>0.60049999999999992</v>
      </c>
    </row>
    <row r="603" spans="20:22" x14ac:dyDescent="0.3">
      <c r="T603" s="31">
        <v>56000</v>
      </c>
      <c r="U603" s="31">
        <v>12272</v>
      </c>
      <c r="V603">
        <v>0.60149999999999992</v>
      </c>
    </row>
    <row r="604" spans="20:22" x14ac:dyDescent="0.3">
      <c r="T604" s="31">
        <v>56000</v>
      </c>
      <c r="U604" s="31">
        <v>12272</v>
      </c>
      <c r="V604">
        <v>0.60249999999999992</v>
      </c>
    </row>
    <row r="605" spans="20:22" x14ac:dyDescent="0.3">
      <c r="T605" s="31">
        <v>56000</v>
      </c>
      <c r="U605" s="31">
        <v>12291</v>
      </c>
      <c r="V605">
        <v>0.60349999999999993</v>
      </c>
    </row>
    <row r="606" spans="20:22" x14ac:dyDescent="0.3">
      <c r="T606" s="31">
        <v>56000</v>
      </c>
      <c r="U606" s="31">
        <v>12293</v>
      </c>
      <c r="V606">
        <v>0.60449999999999993</v>
      </c>
    </row>
    <row r="607" spans="20:22" x14ac:dyDescent="0.3">
      <c r="T607" s="31">
        <v>56000</v>
      </c>
      <c r="U607" s="31">
        <v>12304</v>
      </c>
      <c r="V607">
        <v>0.60549999999999993</v>
      </c>
    </row>
    <row r="608" spans="20:22" x14ac:dyDescent="0.3">
      <c r="T608" s="31">
        <v>56000</v>
      </c>
      <c r="U608" s="31">
        <v>12310</v>
      </c>
      <c r="V608">
        <v>0.60649999999999993</v>
      </c>
    </row>
    <row r="609" spans="20:22" x14ac:dyDescent="0.3">
      <c r="T609" s="31">
        <v>56000</v>
      </c>
      <c r="U609" s="31">
        <v>12310</v>
      </c>
      <c r="V609">
        <v>0.60749999999999993</v>
      </c>
    </row>
    <row r="610" spans="20:22" x14ac:dyDescent="0.3">
      <c r="T610" s="31">
        <v>56000</v>
      </c>
      <c r="U610" s="31">
        <v>12313</v>
      </c>
      <c r="V610">
        <v>0.60849999999999993</v>
      </c>
    </row>
    <row r="611" spans="20:22" x14ac:dyDescent="0.3">
      <c r="T611" s="31">
        <v>56000</v>
      </c>
      <c r="U611" s="31">
        <v>12322</v>
      </c>
      <c r="V611">
        <v>0.60949999999999993</v>
      </c>
    </row>
    <row r="612" spans="20:22" x14ac:dyDescent="0.3">
      <c r="T612" s="31">
        <v>56000</v>
      </c>
      <c r="U612" s="31">
        <v>12335</v>
      </c>
      <c r="V612">
        <v>0.61049999999999993</v>
      </c>
    </row>
    <row r="613" spans="20:22" x14ac:dyDescent="0.3">
      <c r="T613" s="31">
        <v>56000</v>
      </c>
      <c r="U613" s="31">
        <v>12337</v>
      </c>
      <c r="V613">
        <v>0.61149999999999993</v>
      </c>
    </row>
    <row r="614" spans="20:22" x14ac:dyDescent="0.3">
      <c r="T614" s="31">
        <v>56000</v>
      </c>
      <c r="U614" s="31">
        <v>12356</v>
      </c>
      <c r="V614">
        <v>0.61249999999999993</v>
      </c>
    </row>
    <row r="615" spans="20:22" x14ac:dyDescent="0.3">
      <c r="T615" s="31">
        <v>56000</v>
      </c>
      <c r="U615" s="31">
        <v>12376</v>
      </c>
      <c r="V615">
        <v>0.61349999999999993</v>
      </c>
    </row>
    <row r="616" spans="20:22" x14ac:dyDescent="0.3">
      <c r="T616" s="31">
        <v>56000</v>
      </c>
      <c r="U616" s="31">
        <v>12381</v>
      </c>
      <c r="V616">
        <v>0.61449999999999994</v>
      </c>
    </row>
    <row r="617" spans="20:22" x14ac:dyDescent="0.3">
      <c r="T617" s="31">
        <v>56000</v>
      </c>
      <c r="U617" s="31">
        <v>12387</v>
      </c>
      <c r="V617">
        <v>0.61549999999999994</v>
      </c>
    </row>
    <row r="618" spans="20:22" x14ac:dyDescent="0.3">
      <c r="T618" s="31">
        <v>56000</v>
      </c>
      <c r="U618" s="31">
        <v>12393</v>
      </c>
      <c r="V618">
        <v>0.61649999999999994</v>
      </c>
    </row>
    <row r="619" spans="20:22" x14ac:dyDescent="0.3">
      <c r="T619" s="31">
        <v>56000</v>
      </c>
      <c r="U619" s="31">
        <v>12404</v>
      </c>
      <c r="V619">
        <v>0.61749999999999994</v>
      </c>
    </row>
    <row r="620" spans="20:22" x14ac:dyDescent="0.3">
      <c r="T620" s="31">
        <v>56000</v>
      </c>
      <c r="U620" s="31">
        <v>12408</v>
      </c>
      <c r="V620">
        <v>0.61849999999999994</v>
      </c>
    </row>
    <row r="621" spans="20:22" x14ac:dyDescent="0.3">
      <c r="T621" s="31">
        <v>56000</v>
      </c>
      <c r="U621" s="31">
        <v>12415</v>
      </c>
      <c r="V621">
        <v>0.61949999999999994</v>
      </c>
    </row>
    <row r="622" spans="20:22" x14ac:dyDescent="0.3">
      <c r="T622" s="31">
        <v>56000</v>
      </c>
      <c r="U622" s="31">
        <v>12443</v>
      </c>
      <c r="V622">
        <v>0.62049999999999994</v>
      </c>
    </row>
    <row r="623" spans="20:22" x14ac:dyDescent="0.3">
      <c r="T623" s="31">
        <v>56000</v>
      </c>
      <c r="U623" s="31">
        <v>12447</v>
      </c>
      <c r="V623">
        <v>0.62149999999999994</v>
      </c>
    </row>
    <row r="624" spans="20:22" x14ac:dyDescent="0.3">
      <c r="T624" s="31">
        <v>56000</v>
      </c>
      <c r="U624" s="31">
        <v>12447</v>
      </c>
      <c r="V624">
        <v>0.62249999999999994</v>
      </c>
    </row>
    <row r="625" spans="20:22" x14ac:dyDescent="0.3">
      <c r="T625" s="31">
        <v>56000</v>
      </c>
      <c r="U625" s="31">
        <v>12451</v>
      </c>
      <c r="V625">
        <v>0.62349999999999994</v>
      </c>
    </row>
    <row r="626" spans="20:22" x14ac:dyDescent="0.3">
      <c r="T626" s="31">
        <v>56000</v>
      </c>
      <c r="U626" s="31">
        <v>12454</v>
      </c>
      <c r="V626">
        <v>0.62449999999999994</v>
      </c>
    </row>
    <row r="627" spans="20:22" x14ac:dyDescent="0.3">
      <c r="T627" s="31">
        <v>56000</v>
      </c>
      <c r="U627" s="31">
        <v>12459</v>
      </c>
      <c r="V627">
        <v>0.62549999999999994</v>
      </c>
    </row>
    <row r="628" spans="20:22" x14ac:dyDescent="0.3">
      <c r="T628" s="31">
        <v>56000</v>
      </c>
      <c r="U628" s="31">
        <v>12463</v>
      </c>
      <c r="V628">
        <v>0.62649999999999995</v>
      </c>
    </row>
    <row r="629" spans="20:22" x14ac:dyDescent="0.3">
      <c r="T629" s="31">
        <v>56000</v>
      </c>
      <c r="U629" s="31">
        <v>12464</v>
      </c>
      <c r="V629">
        <v>0.62749999999999995</v>
      </c>
    </row>
    <row r="630" spans="20:22" x14ac:dyDescent="0.3">
      <c r="T630" s="31">
        <v>56000</v>
      </c>
      <c r="U630" s="31">
        <v>12473</v>
      </c>
      <c r="V630">
        <v>0.62849999999999995</v>
      </c>
    </row>
    <row r="631" spans="20:22" x14ac:dyDescent="0.3">
      <c r="T631" s="31">
        <v>56000</v>
      </c>
      <c r="U631" s="31">
        <v>12483</v>
      </c>
      <c r="V631">
        <v>0.62949999999999995</v>
      </c>
    </row>
    <row r="632" spans="20:22" x14ac:dyDescent="0.3">
      <c r="T632" s="31">
        <v>56000</v>
      </c>
      <c r="U632" s="31">
        <v>12489</v>
      </c>
      <c r="V632">
        <v>0.63049999999999995</v>
      </c>
    </row>
    <row r="633" spans="20:22" x14ac:dyDescent="0.3">
      <c r="T633" s="31">
        <v>56000</v>
      </c>
      <c r="U633" s="31">
        <v>12493</v>
      </c>
      <c r="V633">
        <v>0.63149999999999995</v>
      </c>
    </row>
    <row r="634" spans="20:22" x14ac:dyDescent="0.3">
      <c r="T634" s="31">
        <v>56000</v>
      </c>
      <c r="U634" s="31">
        <v>12496</v>
      </c>
      <c r="V634">
        <v>0.63249999999999995</v>
      </c>
    </row>
    <row r="635" spans="20:22" x14ac:dyDescent="0.3">
      <c r="T635" s="31">
        <v>56000</v>
      </c>
      <c r="U635" s="31">
        <v>12501</v>
      </c>
      <c r="V635">
        <v>0.63349999999999995</v>
      </c>
    </row>
    <row r="636" spans="20:22" x14ac:dyDescent="0.3">
      <c r="T636" s="31">
        <v>56000</v>
      </c>
      <c r="U636" s="31">
        <v>12516</v>
      </c>
      <c r="V636">
        <v>0.63449999999999995</v>
      </c>
    </row>
    <row r="637" spans="20:22" x14ac:dyDescent="0.3">
      <c r="T637" s="31">
        <v>56000</v>
      </c>
      <c r="U637" s="31">
        <v>12523</v>
      </c>
      <c r="V637">
        <v>0.63549999999999995</v>
      </c>
    </row>
    <row r="638" spans="20:22" x14ac:dyDescent="0.3">
      <c r="T638" s="31">
        <v>56000</v>
      </c>
      <c r="U638" s="31">
        <v>12525</v>
      </c>
      <c r="V638">
        <v>0.63649999999999995</v>
      </c>
    </row>
    <row r="639" spans="20:22" x14ac:dyDescent="0.3">
      <c r="T639" s="31">
        <v>56000</v>
      </c>
      <c r="U639" s="31">
        <v>12526</v>
      </c>
      <c r="V639">
        <v>0.63749999999999996</v>
      </c>
    </row>
    <row r="640" spans="20:22" x14ac:dyDescent="0.3">
      <c r="T640" s="31">
        <v>56000</v>
      </c>
      <c r="U640" s="31">
        <v>12544</v>
      </c>
      <c r="V640">
        <v>0.63849999999999996</v>
      </c>
    </row>
    <row r="641" spans="20:22" x14ac:dyDescent="0.3">
      <c r="T641" s="31">
        <v>56000</v>
      </c>
      <c r="U641" s="31">
        <v>12551</v>
      </c>
      <c r="V641">
        <v>0.63949999999999996</v>
      </c>
    </row>
    <row r="642" spans="20:22" x14ac:dyDescent="0.3">
      <c r="T642" s="31">
        <v>56000</v>
      </c>
      <c r="U642" s="31">
        <v>12577</v>
      </c>
      <c r="V642">
        <v>0.64049999999999996</v>
      </c>
    </row>
    <row r="643" spans="20:22" x14ac:dyDescent="0.3">
      <c r="T643" s="31">
        <v>56000</v>
      </c>
      <c r="U643" s="31">
        <v>12579</v>
      </c>
      <c r="V643">
        <v>0.64149999999999996</v>
      </c>
    </row>
    <row r="644" spans="20:22" x14ac:dyDescent="0.3">
      <c r="T644" s="31">
        <v>56000</v>
      </c>
      <c r="U644" s="31">
        <v>12591</v>
      </c>
      <c r="V644">
        <v>0.64249999999999996</v>
      </c>
    </row>
    <row r="645" spans="20:22" x14ac:dyDescent="0.3">
      <c r="T645" s="31">
        <v>56000</v>
      </c>
      <c r="U645" s="31">
        <v>12599</v>
      </c>
      <c r="V645">
        <v>0.64349999999999996</v>
      </c>
    </row>
    <row r="646" spans="20:22" x14ac:dyDescent="0.3">
      <c r="T646" s="31">
        <v>56000</v>
      </c>
      <c r="U646" s="31">
        <v>12631</v>
      </c>
      <c r="V646">
        <v>0.64449999999999996</v>
      </c>
    </row>
    <row r="647" spans="20:22" x14ac:dyDescent="0.3">
      <c r="T647" s="31">
        <v>56000</v>
      </c>
      <c r="U647" s="31">
        <v>12631</v>
      </c>
      <c r="V647">
        <v>0.64549999999999996</v>
      </c>
    </row>
    <row r="648" spans="20:22" x14ac:dyDescent="0.3">
      <c r="T648" s="31">
        <v>56000</v>
      </c>
      <c r="U648" s="31">
        <v>12632</v>
      </c>
      <c r="V648">
        <v>0.64649999999999996</v>
      </c>
    </row>
    <row r="649" spans="20:22" x14ac:dyDescent="0.3">
      <c r="T649" s="31">
        <v>56000</v>
      </c>
      <c r="U649" s="31">
        <v>12633</v>
      </c>
      <c r="V649">
        <v>0.64749999999999996</v>
      </c>
    </row>
    <row r="650" spans="20:22" x14ac:dyDescent="0.3">
      <c r="T650" s="31">
        <v>56000</v>
      </c>
      <c r="U650" s="31">
        <v>12646</v>
      </c>
      <c r="V650">
        <v>0.64849999999999997</v>
      </c>
    </row>
    <row r="651" spans="20:22" x14ac:dyDescent="0.3">
      <c r="T651" s="31">
        <v>56000</v>
      </c>
      <c r="U651" s="31">
        <v>12654</v>
      </c>
      <c r="V651">
        <v>0.64949999999999997</v>
      </c>
    </row>
    <row r="652" spans="20:22" x14ac:dyDescent="0.3">
      <c r="T652" s="31">
        <v>56000</v>
      </c>
      <c r="U652" s="31">
        <v>12658</v>
      </c>
      <c r="V652">
        <v>0.65049999999999997</v>
      </c>
    </row>
    <row r="653" spans="20:22" x14ac:dyDescent="0.3">
      <c r="T653" s="31">
        <v>56000</v>
      </c>
      <c r="U653" s="31">
        <v>12658</v>
      </c>
      <c r="V653">
        <v>0.65149999999999997</v>
      </c>
    </row>
    <row r="654" spans="20:22" x14ac:dyDescent="0.3">
      <c r="T654" s="31">
        <v>56000</v>
      </c>
      <c r="U654" s="31">
        <v>12676</v>
      </c>
      <c r="V654">
        <v>0.65249999999999997</v>
      </c>
    </row>
    <row r="655" spans="20:22" x14ac:dyDescent="0.3">
      <c r="T655" s="31">
        <v>56000</v>
      </c>
      <c r="U655" s="31">
        <v>12682</v>
      </c>
      <c r="V655">
        <v>0.65349999999999997</v>
      </c>
    </row>
    <row r="656" spans="20:22" x14ac:dyDescent="0.3">
      <c r="T656" s="31">
        <v>56000</v>
      </c>
      <c r="U656" s="31">
        <v>12692</v>
      </c>
      <c r="V656">
        <v>0.65449999999999997</v>
      </c>
    </row>
    <row r="657" spans="20:22" x14ac:dyDescent="0.3">
      <c r="T657" s="31">
        <v>56000</v>
      </c>
      <c r="U657" s="31">
        <v>12693</v>
      </c>
      <c r="V657">
        <v>0.65549999999999997</v>
      </c>
    </row>
    <row r="658" spans="20:22" x14ac:dyDescent="0.3">
      <c r="T658" s="31">
        <v>56000</v>
      </c>
      <c r="U658" s="31">
        <v>12693</v>
      </c>
      <c r="V658">
        <v>0.65649999999999997</v>
      </c>
    </row>
    <row r="659" spans="20:22" x14ac:dyDescent="0.3">
      <c r="T659" s="31">
        <v>56000</v>
      </c>
      <c r="U659" s="31">
        <v>12706</v>
      </c>
      <c r="V659">
        <v>0.65749999999999997</v>
      </c>
    </row>
    <row r="660" spans="20:22" x14ac:dyDescent="0.3">
      <c r="T660" s="31">
        <v>56000</v>
      </c>
      <c r="U660" s="31">
        <v>12707</v>
      </c>
      <c r="V660">
        <v>0.65849999999999997</v>
      </c>
    </row>
    <row r="661" spans="20:22" x14ac:dyDescent="0.3">
      <c r="T661" s="31">
        <v>56000</v>
      </c>
      <c r="U661" s="31">
        <v>12715</v>
      </c>
      <c r="V661">
        <v>0.65949999999999998</v>
      </c>
    </row>
    <row r="662" spans="20:22" x14ac:dyDescent="0.3">
      <c r="T662" s="31">
        <v>56000</v>
      </c>
      <c r="U662" s="31">
        <v>12735</v>
      </c>
      <c r="V662">
        <v>0.66049999999999998</v>
      </c>
    </row>
    <row r="663" spans="20:22" x14ac:dyDescent="0.3">
      <c r="T663" s="31">
        <v>56000</v>
      </c>
      <c r="U663" s="31">
        <v>12744</v>
      </c>
      <c r="V663">
        <v>0.66149999999999998</v>
      </c>
    </row>
    <row r="664" spans="20:22" x14ac:dyDescent="0.3">
      <c r="T664" s="31">
        <v>56000</v>
      </c>
      <c r="U664" s="31">
        <v>12746</v>
      </c>
      <c r="V664">
        <v>0.66249999999999998</v>
      </c>
    </row>
    <row r="665" spans="20:22" x14ac:dyDescent="0.3">
      <c r="T665" s="31">
        <v>56000</v>
      </c>
      <c r="U665" s="31">
        <v>12756</v>
      </c>
      <c r="V665">
        <v>0.66349999999999998</v>
      </c>
    </row>
    <row r="666" spans="20:22" x14ac:dyDescent="0.3">
      <c r="T666" s="31">
        <v>56000</v>
      </c>
      <c r="U666" s="31">
        <v>12759</v>
      </c>
      <c r="V666">
        <v>0.66449999999999998</v>
      </c>
    </row>
    <row r="667" spans="20:22" x14ac:dyDescent="0.3">
      <c r="T667" s="31">
        <v>56000</v>
      </c>
      <c r="U667" s="31">
        <v>12759</v>
      </c>
      <c r="V667">
        <v>0.66549999999999998</v>
      </c>
    </row>
    <row r="668" spans="20:22" x14ac:dyDescent="0.3">
      <c r="T668" s="31">
        <v>56000</v>
      </c>
      <c r="U668" s="31">
        <v>12765</v>
      </c>
      <c r="V668">
        <v>0.66649999999999998</v>
      </c>
    </row>
    <row r="669" spans="20:22" x14ac:dyDescent="0.3">
      <c r="T669" s="31">
        <v>56000</v>
      </c>
      <c r="U669" s="31">
        <v>12766</v>
      </c>
      <c r="V669">
        <v>0.66749999999999998</v>
      </c>
    </row>
    <row r="670" spans="20:22" x14ac:dyDescent="0.3">
      <c r="T670" s="31">
        <v>56000</v>
      </c>
      <c r="U670" s="31">
        <v>12769</v>
      </c>
      <c r="V670">
        <v>0.66849999999999998</v>
      </c>
    </row>
    <row r="671" spans="20:22" x14ac:dyDescent="0.3">
      <c r="T671" s="31">
        <v>56000</v>
      </c>
      <c r="U671" s="31">
        <v>12778</v>
      </c>
      <c r="V671">
        <v>0.66949999999999998</v>
      </c>
    </row>
    <row r="672" spans="20:22" x14ac:dyDescent="0.3">
      <c r="T672" s="31">
        <v>56000</v>
      </c>
      <c r="U672" s="31">
        <v>12784</v>
      </c>
      <c r="V672">
        <v>0.67049999999999998</v>
      </c>
    </row>
    <row r="673" spans="20:22" x14ac:dyDescent="0.3">
      <c r="T673" s="31">
        <v>56000</v>
      </c>
      <c r="U673" s="31">
        <v>12806</v>
      </c>
      <c r="V673">
        <v>0.67149999999999999</v>
      </c>
    </row>
    <row r="674" spans="20:22" x14ac:dyDescent="0.3">
      <c r="T674" s="31">
        <v>56000</v>
      </c>
      <c r="U674" s="31">
        <v>12809</v>
      </c>
      <c r="V674">
        <v>0.67249999999999999</v>
      </c>
    </row>
    <row r="675" spans="20:22" x14ac:dyDescent="0.3">
      <c r="T675" s="31">
        <v>56000</v>
      </c>
      <c r="U675" s="31">
        <v>12814</v>
      </c>
      <c r="V675">
        <v>0.67349999999999999</v>
      </c>
    </row>
    <row r="676" spans="20:22" x14ac:dyDescent="0.3">
      <c r="T676" s="31">
        <v>56000</v>
      </c>
      <c r="U676" s="31">
        <v>12827</v>
      </c>
      <c r="V676">
        <v>0.67449999999999999</v>
      </c>
    </row>
    <row r="677" spans="20:22" x14ac:dyDescent="0.3">
      <c r="T677" s="31">
        <v>56000</v>
      </c>
      <c r="U677" s="31">
        <v>12842</v>
      </c>
      <c r="V677">
        <v>0.67549999999999999</v>
      </c>
    </row>
    <row r="678" spans="20:22" x14ac:dyDescent="0.3">
      <c r="T678" s="31">
        <v>56000</v>
      </c>
      <c r="U678" s="31">
        <v>12844</v>
      </c>
      <c r="V678">
        <v>0.67649999999999999</v>
      </c>
    </row>
    <row r="679" spans="20:22" x14ac:dyDescent="0.3">
      <c r="T679" s="31">
        <v>56000</v>
      </c>
      <c r="U679" s="31">
        <v>12845</v>
      </c>
      <c r="V679">
        <v>0.67749999999999999</v>
      </c>
    </row>
    <row r="680" spans="20:22" x14ac:dyDescent="0.3">
      <c r="T680" s="31">
        <v>56000</v>
      </c>
      <c r="U680" s="31">
        <v>12851</v>
      </c>
      <c r="V680">
        <v>0.67849999999999999</v>
      </c>
    </row>
    <row r="681" spans="20:22" x14ac:dyDescent="0.3">
      <c r="T681" s="31">
        <v>56000</v>
      </c>
      <c r="U681" s="31">
        <v>12855</v>
      </c>
      <c r="V681">
        <v>0.67949999999999999</v>
      </c>
    </row>
    <row r="682" spans="20:22" x14ac:dyDescent="0.3">
      <c r="T682" s="31">
        <v>56000</v>
      </c>
      <c r="U682" s="31">
        <v>12860</v>
      </c>
      <c r="V682">
        <v>0.68049999999999999</v>
      </c>
    </row>
    <row r="683" spans="20:22" x14ac:dyDescent="0.3">
      <c r="T683" s="31">
        <v>56000</v>
      </c>
      <c r="U683" s="31">
        <v>12870</v>
      </c>
      <c r="V683">
        <v>0.68149999999999999</v>
      </c>
    </row>
    <row r="684" spans="20:22" x14ac:dyDescent="0.3">
      <c r="T684" s="31">
        <v>56000</v>
      </c>
      <c r="U684" s="31">
        <v>12871</v>
      </c>
      <c r="V684">
        <v>0.6825</v>
      </c>
    </row>
    <row r="685" spans="20:22" x14ac:dyDescent="0.3">
      <c r="T685" s="31">
        <v>56000</v>
      </c>
      <c r="U685" s="31">
        <v>12882</v>
      </c>
      <c r="V685">
        <v>0.6835</v>
      </c>
    </row>
    <row r="686" spans="20:22" x14ac:dyDescent="0.3">
      <c r="T686" s="31">
        <v>56000</v>
      </c>
      <c r="U686" s="31">
        <v>12899</v>
      </c>
      <c r="V686">
        <v>0.6845</v>
      </c>
    </row>
    <row r="687" spans="20:22" x14ac:dyDescent="0.3">
      <c r="T687" s="31">
        <v>56000</v>
      </c>
      <c r="U687" s="31">
        <v>12901</v>
      </c>
      <c r="V687">
        <v>0.6855</v>
      </c>
    </row>
    <row r="688" spans="20:22" x14ac:dyDescent="0.3">
      <c r="T688" s="31">
        <v>56000</v>
      </c>
      <c r="U688" s="31">
        <v>12928</v>
      </c>
      <c r="V688">
        <v>0.6865</v>
      </c>
    </row>
    <row r="689" spans="20:22" x14ac:dyDescent="0.3">
      <c r="T689" s="31">
        <v>56000</v>
      </c>
      <c r="U689" s="31">
        <v>12949</v>
      </c>
      <c r="V689">
        <v>0.6875</v>
      </c>
    </row>
    <row r="690" spans="20:22" x14ac:dyDescent="0.3">
      <c r="T690" s="31">
        <v>56000</v>
      </c>
      <c r="U690" s="31">
        <v>12961</v>
      </c>
      <c r="V690">
        <v>0.6885</v>
      </c>
    </row>
    <row r="691" spans="20:22" x14ac:dyDescent="0.3">
      <c r="T691" s="31">
        <v>56000</v>
      </c>
      <c r="U691" s="31">
        <v>12995</v>
      </c>
      <c r="V691">
        <v>0.6895</v>
      </c>
    </row>
    <row r="692" spans="20:22" x14ac:dyDescent="0.3">
      <c r="T692" s="31">
        <v>56000</v>
      </c>
      <c r="U692" s="31">
        <v>13009</v>
      </c>
      <c r="V692">
        <v>0.6905</v>
      </c>
    </row>
    <row r="693" spans="20:22" x14ac:dyDescent="0.3">
      <c r="T693" s="31">
        <v>56000</v>
      </c>
      <c r="U693" s="31">
        <v>13031</v>
      </c>
      <c r="V693">
        <v>0.6915</v>
      </c>
    </row>
    <row r="694" spans="20:22" x14ac:dyDescent="0.3">
      <c r="T694" s="31">
        <v>56000</v>
      </c>
      <c r="U694" s="31">
        <v>13042</v>
      </c>
      <c r="V694">
        <v>0.6925</v>
      </c>
    </row>
    <row r="695" spans="20:22" x14ac:dyDescent="0.3">
      <c r="T695" s="31">
        <v>56000</v>
      </c>
      <c r="U695" s="31">
        <v>13049</v>
      </c>
      <c r="V695">
        <v>0.69350000000000001</v>
      </c>
    </row>
    <row r="696" spans="20:22" x14ac:dyDescent="0.3">
      <c r="T696" s="31">
        <v>56000</v>
      </c>
      <c r="U696" s="31">
        <v>13057</v>
      </c>
      <c r="V696">
        <v>0.69450000000000001</v>
      </c>
    </row>
    <row r="697" spans="20:22" x14ac:dyDescent="0.3">
      <c r="T697" s="31">
        <v>56000</v>
      </c>
      <c r="U697" s="31">
        <v>13059</v>
      </c>
      <c r="V697">
        <v>0.69550000000000001</v>
      </c>
    </row>
    <row r="698" spans="20:22" x14ac:dyDescent="0.3">
      <c r="T698" s="31">
        <v>56000</v>
      </c>
      <c r="U698" s="31">
        <v>13070</v>
      </c>
      <c r="V698">
        <v>0.69650000000000001</v>
      </c>
    </row>
    <row r="699" spans="20:22" x14ac:dyDescent="0.3">
      <c r="T699" s="31">
        <v>56000</v>
      </c>
      <c r="U699" s="31">
        <v>13074</v>
      </c>
      <c r="V699">
        <v>0.69750000000000001</v>
      </c>
    </row>
    <row r="700" spans="20:22" x14ac:dyDescent="0.3">
      <c r="T700" s="31">
        <v>56000</v>
      </c>
      <c r="U700" s="31">
        <v>13090</v>
      </c>
      <c r="V700">
        <v>0.69850000000000001</v>
      </c>
    </row>
    <row r="701" spans="20:22" x14ac:dyDescent="0.3">
      <c r="T701" s="31">
        <v>56000</v>
      </c>
      <c r="U701" s="31">
        <v>13115</v>
      </c>
      <c r="V701">
        <v>0.69950000000000001</v>
      </c>
    </row>
    <row r="702" spans="20:22" x14ac:dyDescent="0.3">
      <c r="T702" s="31">
        <v>56000</v>
      </c>
      <c r="U702" s="31">
        <v>13115</v>
      </c>
      <c r="V702">
        <v>0.70050000000000001</v>
      </c>
    </row>
    <row r="703" spans="20:22" x14ac:dyDescent="0.3">
      <c r="T703" s="31">
        <v>56000</v>
      </c>
      <c r="U703" s="31">
        <v>13122</v>
      </c>
      <c r="V703">
        <v>0.70150000000000001</v>
      </c>
    </row>
    <row r="704" spans="20:22" x14ac:dyDescent="0.3">
      <c r="T704" s="31">
        <v>56000</v>
      </c>
      <c r="U704" s="31">
        <v>13162</v>
      </c>
      <c r="V704">
        <v>0.70250000000000001</v>
      </c>
    </row>
    <row r="705" spans="20:22" x14ac:dyDescent="0.3">
      <c r="T705" s="31">
        <v>56000</v>
      </c>
      <c r="U705" s="31">
        <v>13166</v>
      </c>
      <c r="V705">
        <v>0.70350000000000001</v>
      </c>
    </row>
    <row r="706" spans="20:22" x14ac:dyDescent="0.3">
      <c r="T706" s="31">
        <v>56000</v>
      </c>
      <c r="U706" s="31">
        <v>13182</v>
      </c>
      <c r="V706">
        <v>0.7044999999999999</v>
      </c>
    </row>
    <row r="707" spans="20:22" x14ac:dyDescent="0.3">
      <c r="T707" s="31">
        <v>56000</v>
      </c>
      <c r="U707" s="31">
        <v>13191</v>
      </c>
      <c r="V707">
        <v>0.7054999999999999</v>
      </c>
    </row>
    <row r="708" spans="20:22" x14ac:dyDescent="0.3">
      <c r="T708" s="31">
        <v>56000</v>
      </c>
      <c r="U708" s="31">
        <v>13192</v>
      </c>
      <c r="V708">
        <v>0.70649999999999991</v>
      </c>
    </row>
    <row r="709" spans="20:22" x14ac:dyDescent="0.3">
      <c r="T709" s="31">
        <v>56000</v>
      </c>
      <c r="U709" s="31">
        <v>13193</v>
      </c>
      <c r="V709">
        <v>0.70749999999999991</v>
      </c>
    </row>
    <row r="710" spans="20:22" x14ac:dyDescent="0.3">
      <c r="T710" s="31">
        <v>56000</v>
      </c>
      <c r="U710" s="31">
        <v>13201</v>
      </c>
      <c r="V710">
        <v>0.70849999999999991</v>
      </c>
    </row>
    <row r="711" spans="20:22" x14ac:dyDescent="0.3">
      <c r="T711" s="31">
        <v>56000</v>
      </c>
      <c r="U711" s="31">
        <v>13207</v>
      </c>
      <c r="V711">
        <v>0.70949999999999991</v>
      </c>
    </row>
    <row r="712" spans="20:22" x14ac:dyDescent="0.3">
      <c r="T712" s="31">
        <v>56000</v>
      </c>
      <c r="U712" s="31">
        <v>13208</v>
      </c>
      <c r="V712">
        <v>0.71049999999999991</v>
      </c>
    </row>
    <row r="713" spans="20:22" x14ac:dyDescent="0.3">
      <c r="T713" s="31">
        <v>56000</v>
      </c>
      <c r="U713" s="31">
        <v>13210</v>
      </c>
      <c r="V713">
        <v>0.71149999999999991</v>
      </c>
    </row>
    <row r="714" spans="20:22" x14ac:dyDescent="0.3">
      <c r="T714" s="31">
        <v>56000</v>
      </c>
      <c r="U714" s="31">
        <v>13214</v>
      </c>
      <c r="V714">
        <v>0.71249999999999991</v>
      </c>
    </row>
    <row r="715" spans="20:22" x14ac:dyDescent="0.3">
      <c r="T715" s="31">
        <v>56000</v>
      </c>
      <c r="U715" s="31">
        <v>13222</v>
      </c>
      <c r="V715">
        <v>0.71349999999999991</v>
      </c>
    </row>
    <row r="716" spans="20:22" x14ac:dyDescent="0.3">
      <c r="T716" s="31">
        <v>56000</v>
      </c>
      <c r="U716" s="31">
        <v>13224</v>
      </c>
      <c r="V716">
        <v>0.71449999999999991</v>
      </c>
    </row>
    <row r="717" spans="20:22" x14ac:dyDescent="0.3">
      <c r="T717" s="31">
        <v>56000</v>
      </c>
      <c r="U717" s="31">
        <v>13245</v>
      </c>
      <c r="V717">
        <v>0.71549999999999991</v>
      </c>
    </row>
    <row r="718" spans="20:22" x14ac:dyDescent="0.3">
      <c r="T718" s="31">
        <v>56000</v>
      </c>
      <c r="U718" s="31">
        <v>13251</v>
      </c>
      <c r="V718">
        <v>0.71649999999999991</v>
      </c>
    </row>
    <row r="719" spans="20:22" x14ac:dyDescent="0.3">
      <c r="T719" s="31">
        <v>56000</v>
      </c>
      <c r="U719" s="31">
        <v>13254</v>
      </c>
      <c r="V719">
        <v>0.71749999999999992</v>
      </c>
    </row>
    <row r="720" spans="20:22" x14ac:dyDescent="0.3">
      <c r="T720" s="31">
        <v>56000</v>
      </c>
      <c r="U720" s="31">
        <v>13257</v>
      </c>
      <c r="V720">
        <v>0.71849999999999992</v>
      </c>
    </row>
    <row r="721" spans="20:22" x14ac:dyDescent="0.3">
      <c r="T721" s="31">
        <v>56000</v>
      </c>
      <c r="U721" s="31">
        <v>13279</v>
      </c>
      <c r="V721">
        <v>0.71949999999999992</v>
      </c>
    </row>
    <row r="722" spans="20:22" x14ac:dyDescent="0.3">
      <c r="T722" s="31">
        <v>56000</v>
      </c>
      <c r="U722" s="31">
        <v>13290</v>
      </c>
      <c r="V722">
        <v>0.72049999999999992</v>
      </c>
    </row>
    <row r="723" spans="20:22" x14ac:dyDescent="0.3">
      <c r="T723" s="31">
        <v>56000</v>
      </c>
      <c r="U723" s="31">
        <v>13290</v>
      </c>
      <c r="V723">
        <v>0.72149999999999992</v>
      </c>
    </row>
    <row r="724" spans="20:22" x14ac:dyDescent="0.3">
      <c r="T724" s="31">
        <v>56000</v>
      </c>
      <c r="U724" s="31">
        <v>13293</v>
      </c>
      <c r="V724">
        <v>0.72249999999999992</v>
      </c>
    </row>
    <row r="725" spans="20:22" x14ac:dyDescent="0.3">
      <c r="T725" s="31">
        <v>56000</v>
      </c>
      <c r="U725" s="31">
        <v>13303</v>
      </c>
      <c r="V725">
        <v>0.72349999999999992</v>
      </c>
    </row>
    <row r="726" spans="20:22" x14ac:dyDescent="0.3">
      <c r="T726" s="31">
        <v>56000</v>
      </c>
      <c r="U726" s="31">
        <v>13315</v>
      </c>
      <c r="V726">
        <v>0.72449999999999992</v>
      </c>
    </row>
    <row r="727" spans="20:22" x14ac:dyDescent="0.3">
      <c r="T727" s="31">
        <v>56000</v>
      </c>
      <c r="U727" s="31">
        <v>13316</v>
      </c>
      <c r="V727">
        <v>0.72549999999999992</v>
      </c>
    </row>
    <row r="728" spans="20:22" x14ac:dyDescent="0.3">
      <c r="T728" s="31">
        <v>56000</v>
      </c>
      <c r="U728" s="31">
        <v>13356</v>
      </c>
      <c r="V728">
        <v>0.72649999999999992</v>
      </c>
    </row>
    <row r="729" spans="20:22" x14ac:dyDescent="0.3">
      <c r="T729" s="31">
        <v>56000</v>
      </c>
      <c r="U729" s="31">
        <v>13365</v>
      </c>
      <c r="V729">
        <v>0.72749999999999992</v>
      </c>
    </row>
    <row r="730" spans="20:22" x14ac:dyDescent="0.3">
      <c r="T730" s="31">
        <v>56000</v>
      </c>
      <c r="U730" s="31">
        <v>13366</v>
      </c>
      <c r="V730">
        <v>0.72849999999999993</v>
      </c>
    </row>
    <row r="731" spans="20:22" x14ac:dyDescent="0.3">
      <c r="T731" s="31">
        <v>56000</v>
      </c>
      <c r="U731" s="31">
        <v>13372</v>
      </c>
      <c r="V731">
        <v>0.72949999999999993</v>
      </c>
    </row>
    <row r="732" spans="20:22" x14ac:dyDescent="0.3">
      <c r="T732" s="31">
        <v>56000</v>
      </c>
      <c r="U732" s="31">
        <v>13374</v>
      </c>
      <c r="V732">
        <v>0.73049999999999993</v>
      </c>
    </row>
    <row r="733" spans="20:22" x14ac:dyDescent="0.3">
      <c r="T733" s="31">
        <v>56000</v>
      </c>
      <c r="U733" s="31">
        <v>13400</v>
      </c>
      <c r="V733">
        <v>0.73149999999999993</v>
      </c>
    </row>
    <row r="734" spans="20:22" x14ac:dyDescent="0.3">
      <c r="T734" s="31">
        <v>56000</v>
      </c>
      <c r="U734" s="31">
        <v>13407</v>
      </c>
      <c r="V734">
        <v>0.73249999999999993</v>
      </c>
    </row>
    <row r="735" spans="20:22" x14ac:dyDescent="0.3">
      <c r="T735" s="31">
        <v>56000</v>
      </c>
      <c r="U735" s="31">
        <v>13407</v>
      </c>
      <c r="V735">
        <v>0.73349999999999993</v>
      </c>
    </row>
    <row r="736" spans="20:22" x14ac:dyDescent="0.3">
      <c r="T736" s="31">
        <v>56000</v>
      </c>
      <c r="U736" s="31">
        <v>13415</v>
      </c>
      <c r="V736">
        <v>0.73449999999999993</v>
      </c>
    </row>
    <row r="737" spans="20:22" x14ac:dyDescent="0.3">
      <c r="T737" s="31">
        <v>56000</v>
      </c>
      <c r="U737" s="31">
        <v>13418</v>
      </c>
      <c r="V737">
        <v>0.73549999999999993</v>
      </c>
    </row>
    <row r="738" spans="20:22" x14ac:dyDescent="0.3">
      <c r="T738" s="31">
        <v>56000</v>
      </c>
      <c r="U738" s="31">
        <v>13419</v>
      </c>
      <c r="V738">
        <v>0.73649999999999993</v>
      </c>
    </row>
    <row r="739" spans="20:22" x14ac:dyDescent="0.3">
      <c r="T739" s="31">
        <v>56000</v>
      </c>
      <c r="U739" s="31">
        <v>13423</v>
      </c>
      <c r="V739">
        <v>0.73749999999999993</v>
      </c>
    </row>
    <row r="740" spans="20:22" x14ac:dyDescent="0.3">
      <c r="T740" s="31">
        <v>56000</v>
      </c>
      <c r="U740" s="31">
        <v>13432</v>
      </c>
      <c r="V740">
        <v>0.73849999999999993</v>
      </c>
    </row>
    <row r="741" spans="20:22" x14ac:dyDescent="0.3">
      <c r="T741" s="31">
        <v>56000</v>
      </c>
      <c r="U741" s="31">
        <v>13438</v>
      </c>
      <c r="V741">
        <v>0.73949999999999994</v>
      </c>
    </row>
    <row r="742" spans="20:22" x14ac:dyDescent="0.3">
      <c r="T742" s="31">
        <v>56000</v>
      </c>
      <c r="U742" s="31">
        <v>13439</v>
      </c>
      <c r="V742">
        <v>0.74049999999999994</v>
      </c>
    </row>
    <row r="743" spans="20:22" x14ac:dyDescent="0.3">
      <c r="T743" s="31">
        <v>56000</v>
      </c>
      <c r="U743" s="31">
        <v>13445</v>
      </c>
      <c r="V743">
        <v>0.74149999999999994</v>
      </c>
    </row>
    <row r="744" spans="20:22" x14ac:dyDescent="0.3">
      <c r="T744" s="31">
        <v>56000</v>
      </c>
      <c r="U744" s="31">
        <v>13448</v>
      </c>
      <c r="V744">
        <v>0.74249999999999994</v>
      </c>
    </row>
    <row r="745" spans="20:22" x14ac:dyDescent="0.3">
      <c r="T745" s="31">
        <v>56000</v>
      </c>
      <c r="U745" s="31">
        <v>13459</v>
      </c>
      <c r="V745">
        <v>0.74349999999999994</v>
      </c>
    </row>
    <row r="746" spans="20:22" x14ac:dyDescent="0.3">
      <c r="T746" s="31">
        <v>56000</v>
      </c>
      <c r="U746" s="31">
        <v>13459</v>
      </c>
      <c r="V746">
        <v>0.74449999999999994</v>
      </c>
    </row>
    <row r="747" spans="20:22" x14ac:dyDescent="0.3">
      <c r="T747" s="31">
        <v>56000</v>
      </c>
      <c r="U747" s="31">
        <v>13465</v>
      </c>
      <c r="V747">
        <v>0.74549999999999994</v>
      </c>
    </row>
    <row r="748" spans="20:22" x14ac:dyDescent="0.3">
      <c r="T748" s="31">
        <v>56000</v>
      </c>
      <c r="U748" s="31">
        <v>13474</v>
      </c>
      <c r="V748">
        <v>0.74649999999999994</v>
      </c>
    </row>
    <row r="749" spans="20:22" x14ac:dyDescent="0.3">
      <c r="T749" s="31">
        <v>56000</v>
      </c>
      <c r="U749" s="31">
        <v>13475</v>
      </c>
      <c r="V749">
        <v>0.74749999999999994</v>
      </c>
    </row>
    <row r="750" spans="20:22" x14ac:dyDescent="0.3">
      <c r="T750" s="31">
        <v>56000</v>
      </c>
      <c r="U750" s="31">
        <v>13479</v>
      </c>
      <c r="V750">
        <v>0.74849999999999994</v>
      </c>
    </row>
    <row r="751" spans="20:22" x14ac:dyDescent="0.3">
      <c r="T751" s="31">
        <v>56000</v>
      </c>
      <c r="U751" s="31">
        <v>13489</v>
      </c>
      <c r="V751">
        <v>0.74949999999999994</v>
      </c>
    </row>
    <row r="752" spans="20:22" x14ac:dyDescent="0.3">
      <c r="T752" s="31">
        <v>56000</v>
      </c>
      <c r="U752" s="31">
        <v>13493</v>
      </c>
      <c r="V752">
        <v>0.75049999999999994</v>
      </c>
    </row>
    <row r="753" spans="20:22" x14ac:dyDescent="0.3">
      <c r="T753" s="31">
        <v>56000</v>
      </c>
      <c r="U753" s="31">
        <v>13501</v>
      </c>
      <c r="V753">
        <v>0.75149999999999995</v>
      </c>
    </row>
    <row r="754" spans="20:22" x14ac:dyDescent="0.3">
      <c r="T754" s="31">
        <v>56000</v>
      </c>
      <c r="U754" s="31">
        <v>13501</v>
      </c>
      <c r="V754">
        <v>0.75249999999999995</v>
      </c>
    </row>
    <row r="755" spans="20:22" x14ac:dyDescent="0.3">
      <c r="T755" s="31">
        <v>56000</v>
      </c>
      <c r="U755" s="31">
        <v>13503</v>
      </c>
      <c r="V755">
        <v>0.75349999999999995</v>
      </c>
    </row>
    <row r="756" spans="20:22" x14ac:dyDescent="0.3">
      <c r="T756" s="31">
        <v>56000</v>
      </c>
      <c r="U756" s="31">
        <v>13511</v>
      </c>
      <c r="V756">
        <v>0.75449999999999995</v>
      </c>
    </row>
    <row r="757" spans="20:22" x14ac:dyDescent="0.3">
      <c r="T757" s="31">
        <v>56000</v>
      </c>
      <c r="U757" s="31">
        <v>13518</v>
      </c>
      <c r="V757">
        <v>0.75549999999999995</v>
      </c>
    </row>
    <row r="758" spans="20:22" x14ac:dyDescent="0.3">
      <c r="T758" s="31">
        <v>56000</v>
      </c>
      <c r="U758" s="31">
        <v>13526</v>
      </c>
      <c r="V758">
        <v>0.75649999999999995</v>
      </c>
    </row>
    <row r="759" spans="20:22" x14ac:dyDescent="0.3">
      <c r="T759" s="31">
        <v>56000</v>
      </c>
      <c r="U759" s="31">
        <v>13543</v>
      </c>
      <c r="V759">
        <v>0.75749999999999995</v>
      </c>
    </row>
    <row r="760" spans="20:22" x14ac:dyDescent="0.3">
      <c r="T760" s="31">
        <v>56000</v>
      </c>
      <c r="U760" s="31">
        <v>13559</v>
      </c>
      <c r="V760">
        <v>0.75849999999999995</v>
      </c>
    </row>
    <row r="761" spans="20:22" x14ac:dyDescent="0.3">
      <c r="T761" s="31">
        <v>56000</v>
      </c>
      <c r="U761" s="31">
        <v>13559</v>
      </c>
      <c r="V761">
        <v>0.75949999999999995</v>
      </c>
    </row>
    <row r="762" spans="20:22" x14ac:dyDescent="0.3">
      <c r="T762" s="31">
        <v>56000</v>
      </c>
      <c r="U762" s="31">
        <v>13577</v>
      </c>
      <c r="V762">
        <v>0.76049999999999995</v>
      </c>
    </row>
    <row r="763" spans="20:22" x14ac:dyDescent="0.3">
      <c r="T763" s="31">
        <v>56000</v>
      </c>
      <c r="U763" s="31">
        <v>13577</v>
      </c>
      <c r="V763">
        <v>0.76149999999999995</v>
      </c>
    </row>
    <row r="764" spans="20:22" x14ac:dyDescent="0.3">
      <c r="T764" s="31">
        <v>56000</v>
      </c>
      <c r="U764" s="31">
        <v>13582</v>
      </c>
      <c r="V764">
        <v>0.76249999999999996</v>
      </c>
    </row>
    <row r="765" spans="20:22" x14ac:dyDescent="0.3">
      <c r="T765" s="31">
        <v>56000</v>
      </c>
      <c r="U765" s="31">
        <v>13584</v>
      </c>
      <c r="V765">
        <v>0.76349999999999996</v>
      </c>
    </row>
    <row r="766" spans="20:22" x14ac:dyDescent="0.3">
      <c r="T766" s="31">
        <v>56000</v>
      </c>
      <c r="U766" s="31">
        <v>13586</v>
      </c>
      <c r="V766">
        <v>0.76449999999999996</v>
      </c>
    </row>
    <row r="767" spans="20:22" x14ac:dyDescent="0.3">
      <c r="T767" s="31">
        <v>56000</v>
      </c>
      <c r="U767" s="31">
        <v>13588</v>
      </c>
      <c r="V767">
        <v>0.76549999999999996</v>
      </c>
    </row>
    <row r="768" spans="20:22" x14ac:dyDescent="0.3">
      <c r="T768" s="31">
        <v>56000</v>
      </c>
      <c r="U768" s="31">
        <v>13601</v>
      </c>
      <c r="V768">
        <v>0.76649999999999996</v>
      </c>
    </row>
    <row r="769" spans="20:22" x14ac:dyDescent="0.3">
      <c r="T769" s="31">
        <v>56000</v>
      </c>
      <c r="U769" s="31">
        <v>13601</v>
      </c>
      <c r="V769">
        <v>0.76749999999999996</v>
      </c>
    </row>
    <row r="770" spans="20:22" x14ac:dyDescent="0.3">
      <c r="T770" s="31">
        <v>56000</v>
      </c>
      <c r="U770" s="31">
        <v>13604</v>
      </c>
      <c r="V770">
        <v>0.76849999999999996</v>
      </c>
    </row>
    <row r="771" spans="20:22" x14ac:dyDescent="0.3">
      <c r="T771" s="31">
        <v>56000</v>
      </c>
      <c r="U771" s="31">
        <v>13621</v>
      </c>
      <c r="V771">
        <v>0.76949999999999996</v>
      </c>
    </row>
    <row r="772" spans="20:22" x14ac:dyDescent="0.3">
      <c r="T772" s="31">
        <v>56000</v>
      </c>
      <c r="U772" s="31">
        <v>13637</v>
      </c>
      <c r="V772">
        <v>0.77049999999999996</v>
      </c>
    </row>
    <row r="773" spans="20:22" x14ac:dyDescent="0.3">
      <c r="T773" s="31">
        <v>56000</v>
      </c>
      <c r="U773" s="31">
        <v>13644</v>
      </c>
      <c r="V773">
        <v>0.77149999999999996</v>
      </c>
    </row>
    <row r="774" spans="20:22" x14ac:dyDescent="0.3">
      <c r="T774" s="31">
        <v>56000</v>
      </c>
      <c r="U774" s="31">
        <v>13661</v>
      </c>
      <c r="V774">
        <v>0.77249999999999996</v>
      </c>
    </row>
    <row r="775" spans="20:22" x14ac:dyDescent="0.3">
      <c r="T775" s="31">
        <v>56000</v>
      </c>
      <c r="U775" s="31">
        <v>13666</v>
      </c>
      <c r="V775">
        <v>0.77349999999999997</v>
      </c>
    </row>
    <row r="776" spans="20:22" x14ac:dyDescent="0.3">
      <c r="T776" s="31">
        <v>56000</v>
      </c>
      <c r="U776" s="31">
        <v>13671</v>
      </c>
      <c r="V776">
        <v>0.77449999999999997</v>
      </c>
    </row>
    <row r="777" spans="20:22" x14ac:dyDescent="0.3">
      <c r="T777" s="31">
        <v>56000</v>
      </c>
      <c r="U777" s="31">
        <v>13686</v>
      </c>
      <c r="V777">
        <v>0.77549999999999997</v>
      </c>
    </row>
    <row r="778" spans="20:22" x14ac:dyDescent="0.3">
      <c r="T778" s="31">
        <v>56000</v>
      </c>
      <c r="U778" s="31">
        <v>13690</v>
      </c>
      <c r="V778">
        <v>0.77649999999999997</v>
      </c>
    </row>
    <row r="779" spans="20:22" x14ac:dyDescent="0.3">
      <c r="T779" s="31">
        <v>56000</v>
      </c>
      <c r="U779" s="31">
        <v>13697</v>
      </c>
      <c r="V779">
        <v>0.77749999999999997</v>
      </c>
    </row>
    <row r="780" spans="20:22" x14ac:dyDescent="0.3">
      <c r="T780" s="31">
        <v>56000</v>
      </c>
      <c r="U780" s="31">
        <v>13704</v>
      </c>
      <c r="V780">
        <v>0.77849999999999997</v>
      </c>
    </row>
    <row r="781" spans="20:22" x14ac:dyDescent="0.3">
      <c r="T781" s="31">
        <v>56000</v>
      </c>
      <c r="U781" s="31">
        <v>13712</v>
      </c>
      <c r="V781">
        <v>0.77949999999999997</v>
      </c>
    </row>
    <row r="782" spans="20:22" x14ac:dyDescent="0.3">
      <c r="T782" s="31">
        <v>56000</v>
      </c>
      <c r="U782" s="31">
        <v>13715</v>
      </c>
      <c r="V782">
        <v>0.78049999999999997</v>
      </c>
    </row>
    <row r="783" spans="20:22" x14ac:dyDescent="0.3">
      <c r="T783" s="31">
        <v>56000</v>
      </c>
      <c r="U783" s="31">
        <v>13730</v>
      </c>
      <c r="V783">
        <v>0.78149999999999997</v>
      </c>
    </row>
    <row r="784" spans="20:22" x14ac:dyDescent="0.3">
      <c r="T784" s="31">
        <v>56000</v>
      </c>
      <c r="U784" s="31">
        <v>13743</v>
      </c>
      <c r="V784">
        <v>0.78249999999999997</v>
      </c>
    </row>
    <row r="785" spans="20:22" x14ac:dyDescent="0.3">
      <c r="T785" s="31">
        <v>56000</v>
      </c>
      <c r="U785" s="31">
        <v>13743</v>
      </c>
      <c r="V785">
        <v>0.78349999999999997</v>
      </c>
    </row>
    <row r="786" spans="20:22" x14ac:dyDescent="0.3">
      <c r="T786" s="31">
        <v>56000</v>
      </c>
      <c r="U786" s="31">
        <v>13766</v>
      </c>
      <c r="V786">
        <v>0.78449999999999998</v>
      </c>
    </row>
    <row r="787" spans="20:22" x14ac:dyDescent="0.3">
      <c r="T787" s="31">
        <v>56000</v>
      </c>
      <c r="U787" s="31">
        <v>13778</v>
      </c>
      <c r="V787">
        <v>0.78549999999999998</v>
      </c>
    </row>
    <row r="788" spans="20:22" x14ac:dyDescent="0.3">
      <c r="T788" s="31">
        <v>56000</v>
      </c>
      <c r="U788" s="31">
        <v>13786</v>
      </c>
      <c r="V788">
        <v>0.78649999999999998</v>
      </c>
    </row>
    <row r="789" spans="20:22" x14ac:dyDescent="0.3">
      <c r="T789" s="31">
        <v>56000</v>
      </c>
      <c r="U789" s="31">
        <v>13789</v>
      </c>
      <c r="V789">
        <v>0.78749999999999998</v>
      </c>
    </row>
    <row r="790" spans="20:22" x14ac:dyDescent="0.3">
      <c r="T790" s="31">
        <v>56000</v>
      </c>
      <c r="U790" s="31">
        <v>13799</v>
      </c>
      <c r="V790">
        <v>0.78849999999999998</v>
      </c>
    </row>
    <row r="791" spans="20:22" x14ac:dyDescent="0.3">
      <c r="T791" s="31">
        <v>56000</v>
      </c>
      <c r="U791" s="31">
        <v>13799</v>
      </c>
      <c r="V791">
        <v>0.78949999999999998</v>
      </c>
    </row>
    <row r="792" spans="20:22" x14ac:dyDescent="0.3">
      <c r="T792" s="31">
        <v>56000</v>
      </c>
      <c r="U792" s="31">
        <v>13802</v>
      </c>
      <c r="V792">
        <v>0.79049999999999998</v>
      </c>
    </row>
    <row r="793" spans="20:22" x14ac:dyDescent="0.3">
      <c r="T793" s="31">
        <v>56000</v>
      </c>
      <c r="U793" s="31">
        <v>13822</v>
      </c>
      <c r="V793">
        <v>0.79149999999999998</v>
      </c>
    </row>
    <row r="794" spans="20:22" x14ac:dyDescent="0.3">
      <c r="T794" s="31">
        <v>56000</v>
      </c>
      <c r="U794" s="31">
        <v>13822</v>
      </c>
      <c r="V794">
        <v>0.79249999999999998</v>
      </c>
    </row>
    <row r="795" spans="20:22" x14ac:dyDescent="0.3">
      <c r="T795" s="31">
        <v>56000</v>
      </c>
      <c r="U795" s="31">
        <v>13831</v>
      </c>
      <c r="V795">
        <v>0.79349999999999998</v>
      </c>
    </row>
    <row r="796" spans="20:22" x14ac:dyDescent="0.3">
      <c r="T796" s="31">
        <v>56000</v>
      </c>
      <c r="U796" s="31">
        <v>13841</v>
      </c>
      <c r="V796">
        <v>0.79449999999999998</v>
      </c>
    </row>
    <row r="797" spans="20:22" x14ac:dyDescent="0.3">
      <c r="T797" s="31">
        <v>56000</v>
      </c>
      <c r="U797" s="31">
        <v>13846</v>
      </c>
      <c r="V797">
        <v>0.79549999999999998</v>
      </c>
    </row>
    <row r="798" spans="20:22" x14ac:dyDescent="0.3">
      <c r="T798" s="31">
        <v>56000</v>
      </c>
      <c r="U798" s="31">
        <v>13851</v>
      </c>
      <c r="V798">
        <v>0.79649999999999999</v>
      </c>
    </row>
    <row r="799" spans="20:22" x14ac:dyDescent="0.3">
      <c r="T799" s="31">
        <v>56000</v>
      </c>
      <c r="U799" s="31">
        <v>13856</v>
      </c>
      <c r="V799">
        <v>0.79749999999999999</v>
      </c>
    </row>
    <row r="800" spans="20:22" x14ac:dyDescent="0.3">
      <c r="T800" s="31">
        <v>56000</v>
      </c>
      <c r="U800" s="31">
        <v>13869</v>
      </c>
      <c r="V800">
        <v>0.79849999999999999</v>
      </c>
    </row>
    <row r="801" spans="20:22" x14ac:dyDescent="0.3">
      <c r="T801" s="31">
        <v>56000</v>
      </c>
      <c r="U801" s="31">
        <v>13871</v>
      </c>
      <c r="V801">
        <v>0.79949999999999999</v>
      </c>
    </row>
    <row r="802" spans="20:22" x14ac:dyDescent="0.3">
      <c r="T802" s="31">
        <v>56000</v>
      </c>
      <c r="U802" s="31">
        <v>13876</v>
      </c>
      <c r="V802">
        <v>0.80049999999999999</v>
      </c>
    </row>
    <row r="803" spans="20:22" x14ac:dyDescent="0.3">
      <c r="T803" s="31">
        <v>56000</v>
      </c>
      <c r="U803" s="31">
        <v>13886</v>
      </c>
      <c r="V803">
        <v>0.80149999999999999</v>
      </c>
    </row>
    <row r="804" spans="20:22" x14ac:dyDescent="0.3">
      <c r="T804" s="31">
        <v>56000</v>
      </c>
      <c r="U804" s="31">
        <v>13889</v>
      </c>
      <c r="V804">
        <v>0.80249999999999999</v>
      </c>
    </row>
    <row r="805" spans="20:22" x14ac:dyDescent="0.3">
      <c r="T805" s="31">
        <v>56000</v>
      </c>
      <c r="U805" s="31">
        <v>13899</v>
      </c>
      <c r="V805">
        <v>0.80349999999999999</v>
      </c>
    </row>
    <row r="806" spans="20:22" x14ac:dyDescent="0.3">
      <c r="T806" s="31">
        <v>56000</v>
      </c>
      <c r="U806" s="31">
        <v>13906</v>
      </c>
      <c r="V806">
        <v>0.80449999999999999</v>
      </c>
    </row>
    <row r="807" spans="20:22" x14ac:dyDescent="0.3">
      <c r="T807" s="31">
        <v>56000</v>
      </c>
      <c r="U807" s="31">
        <v>13915</v>
      </c>
      <c r="V807">
        <v>0.80549999999999999</v>
      </c>
    </row>
    <row r="808" spans="20:22" x14ac:dyDescent="0.3">
      <c r="T808" s="31">
        <v>56000</v>
      </c>
      <c r="U808" s="31">
        <v>13922</v>
      </c>
      <c r="V808">
        <v>0.80649999999999999</v>
      </c>
    </row>
    <row r="809" spans="20:22" x14ac:dyDescent="0.3">
      <c r="T809" s="31">
        <v>56000</v>
      </c>
      <c r="U809" s="31">
        <v>13924</v>
      </c>
      <c r="V809">
        <v>0.8075</v>
      </c>
    </row>
    <row r="810" spans="20:22" x14ac:dyDescent="0.3">
      <c r="T810" s="31">
        <v>56000</v>
      </c>
      <c r="U810" s="31">
        <v>13932</v>
      </c>
      <c r="V810">
        <v>0.8085</v>
      </c>
    </row>
    <row r="811" spans="20:22" x14ac:dyDescent="0.3">
      <c r="T811" s="31">
        <v>56000</v>
      </c>
      <c r="U811" s="31">
        <v>13949</v>
      </c>
      <c r="V811">
        <v>0.8095</v>
      </c>
    </row>
    <row r="812" spans="20:22" x14ac:dyDescent="0.3">
      <c r="T812" s="31">
        <v>56000</v>
      </c>
      <c r="U812" s="31">
        <v>13951</v>
      </c>
      <c r="V812">
        <v>0.8105</v>
      </c>
    </row>
    <row r="813" spans="20:22" x14ac:dyDescent="0.3">
      <c r="T813" s="31">
        <v>56000</v>
      </c>
      <c r="U813" s="31">
        <v>13963</v>
      </c>
      <c r="V813">
        <v>0.8115</v>
      </c>
    </row>
    <row r="814" spans="20:22" x14ac:dyDescent="0.3">
      <c r="T814" s="31">
        <v>56000</v>
      </c>
      <c r="U814" s="31">
        <v>13974</v>
      </c>
      <c r="V814">
        <v>0.8125</v>
      </c>
    </row>
    <row r="815" spans="20:22" x14ac:dyDescent="0.3">
      <c r="T815" s="31">
        <v>56000</v>
      </c>
      <c r="U815" s="31">
        <v>13977</v>
      </c>
      <c r="V815">
        <v>0.8135</v>
      </c>
    </row>
    <row r="816" spans="20:22" x14ac:dyDescent="0.3">
      <c r="T816" s="31">
        <v>56000</v>
      </c>
      <c r="U816" s="31">
        <v>13989</v>
      </c>
      <c r="V816">
        <v>0.8145</v>
      </c>
    </row>
    <row r="817" spans="20:22" x14ac:dyDescent="0.3">
      <c r="T817" s="31">
        <v>56000</v>
      </c>
      <c r="U817" s="31">
        <v>13996</v>
      </c>
      <c r="V817">
        <v>0.8155</v>
      </c>
    </row>
    <row r="818" spans="20:22" x14ac:dyDescent="0.3">
      <c r="T818" s="31">
        <v>56000</v>
      </c>
      <c r="U818" s="31">
        <v>14003</v>
      </c>
      <c r="V818">
        <v>0.8165</v>
      </c>
    </row>
    <row r="819" spans="20:22" x14ac:dyDescent="0.3">
      <c r="T819" s="31">
        <v>56000</v>
      </c>
      <c r="U819" s="31">
        <v>14006</v>
      </c>
      <c r="V819">
        <v>0.8175</v>
      </c>
    </row>
    <row r="820" spans="20:22" x14ac:dyDescent="0.3">
      <c r="T820" s="31">
        <v>56000</v>
      </c>
      <c r="U820" s="31">
        <v>14022</v>
      </c>
      <c r="V820">
        <v>0.81850000000000001</v>
      </c>
    </row>
    <row r="821" spans="20:22" x14ac:dyDescent="0.3">
      <c r="T821" s="31">
        <v>56000</v>
      </c>
      <c r="U821" s="31">
        <v>14030</v>
      </c>
      <c r="V821">
        <v>0.81950000000000001</v>
      </c>
    </row>
    <row r="822" spans="20:22" x14ac:dyDescent="0.3">
      <c r="T822" s="31">
        <v>56000</v>
      </c>
      <c r="U822" s="31">
        <v>14044</v>
      </c>
      <c r="V822">
        <v>0.82050000000000001</v>
      </c>
    </row>
    <row r="823" spans="20:22" x14ac:dyDescent="0.3">
      <c r="T823" s="31">
        <v>56000</v>
      </c>
      <c r="U823" s="31">
        <v>14047</v>
      </c>
      <c r="V823">
        <v>0.82150000000000001</v>
      </c>
    </row>
    <row r="824" spans="20:22" x14ac:dyDescent="0.3">
      <c r="T824" s="31">
        <v>56000</v>
      </c>
      <c r="U824" s="31">
        <v>14055</v>
      </c>
      <c r="V824">
        <v>0.82250000000000001</v>
      </c>
    </row>
    <row r="825" spans="20:22" x14ac:dyDescent="0.3">
      <c r="T825" s="31">
        <v>56000</v>
      </c>
      <c r="U825" s="31">
        <v>14058</v>
      </c>
      <c r="V825">
        <v>0.82350000000000001</v>
      </c>
    </row>
    <row r="826" spans="20:22" x14ac:dyDescent="0.3">
      <c r="T826" s="31">
        <v>56000</v>
      </c>
      <c r="U826" s="31">
        <v>14093</v>
      </c>
      <c r="V826">
        <v>0.82450000000000001</v>
      </c>
    </row>
    <row r="827" spans="20:22" x14ac:dyDescent="0.3">
      <c r="T827" s="31">
        <v>56000</v>
      </c>
      <c r="U827" s="31">
        <v>14098</v>
      </c>
      <c r="V827">
        <v>0.82550000000000001</v>
      </c>
    </row>
    <row r="828" spans="20:22" x14ac:dyDescent="0.3">
      <c r="T828" s="31">
        <v>56000</v>
      </c>
      <c r="U828" s="31">
        <v>14101</v>
      </c>
      <c r="V828">
        <v>0.82650000000000001</v>
      </c>
    </row>
    <row r="829" spans="20:22" x14ac:dyDescent="0.3">
      <c r="T829" s="31">
        <v>56000</v>
      </c>
      <c r="U829" s="31">
        <v>14102</v>
      </c>
      <c r="V829">
        <v>0.82750000000000001</v>
      </c>
    </row>
    <row r="830" spans="20:22" x14ac:dyDescent="0.3">
      <c r="T830" s="31">
        <v>56000</v>
      </c>
      <c r="U830" s="31">
        <v>14107</v>
      </c>
      <c r="V830">
        <v>0.82850000000000001</v>
      </c>
    </row>
    <row r="831" spans="20:22" x14ac:dyDescent="0.3">
      <c r="T831" s="31">
        <v>56000</v>
      </c>
      <c r="U831" s="31">
        <v>14123</v>
      </c>
      <c r="V831">
        <v>0.82950000000000002</v>
      </c>
    </row>
    <row r="832" spans="20:22" x14ac:dyDescent="0.3">
      <c r="T832" s="31">
        <v>56000</v>
      </c>
      <c r="U832" s="31">
        <v>14123</v>
      </c>
      <c r="V832">
        <v>0.83050000000000002</v>
      </c>
    </row>
    <row r="833" spans="20:22" x14ac:dyDescent="0.3">
      <c r="T833" s="31">
        <v>56000</v>
      </c>
      <c r="U833" s="31">
        <v>14132</v>
      </c>
      <c r="V833">
        <v>0.83150000000000002</v>
      </c>
    </row>
    <row r="834" spans="20:22" x14ac:dyDescent="0.3">
      <c r="T834" s="31">
        <v>56000</v>
      </c>
      <c r="U834" s="31">
        <v>14141</v>
      </c>
      <c r="V834">
        <v>0.83250000000000002</v>
      </c>
    </row>
    <row r="835" spans="20:22" x14ac:dyDescent="0.3">
      <c r="T835" s="31">
        <v>56000</v>
      </c>
      <c r="U835" s="31">
        <v>14143</v>
      </c>
      <c r="V835">
        <v>0.83349999999999991</v>
      </c>
    </row>
    <row r="836" spans="20:22" x14ac:dyDescent="0.3">
      <c r="T836" s="31">
        <v>56000</v>
      </c>
      <c r="U836" s="31">
        <v>14153</v>
      </c>
      <c r="V836">
        <v>0.83449999999999991</v>
      </c>
    </row>
    <row r="837" spans="20:22" x14ac:dyDescent="0.3">
      <c r="T837" s="31">
        <v>56000</v>
      </c>
      <c r="U837" s="31">
        <v>14171</v>
      </c>
      <c r="V837">
        <v>0.83549999999999991</v>
      </c>
    </row>
    <row r="838" spans="20:22" x14ac:dyDescent="0.3">
      <c r="T838" s="31">
        <v>56000</v>
      </c>
      <c r="U838" s="31">
        <v>14174</v>
      </c>
      <c r="V838">
        <v>0.83649999999999991</v>
      </c>
    </row>
    <row r="839" spans="20:22" x14ac:dyDescent="0.3">
      <c r="T839" s="31">
        <v>56000</v>
      </c>
      <c r="U839" s="31">
        <v>14178</v>
      </c>
      <c r="V839">
        <v>0.83749999999999991</v>
      </c>
    </row>
    <row r="840" spans="20:22" x14ac:dyDescent="0.3">
      <c r="T840" s="31">
        <v>56000</v>
      </c>
      <c r="U840" s="31">
        <v>14188</v>
      </c>
      <c r="V840">
        <v>0.83849999999999991</v>
      </c>
    </row>
    <row r="841" spans="20:22" x14ac:dyDescent="0.3">
      <c r="T841" s="31">
        <v>56000</v>
      </c>
      <c r="U841" s="31">
        <v>14189</v>
      </c>
      <c r="V841">
        <v>0.83949999999999991</v>
      </c>
    </row>
    <row r="842" spans="20:22" x14ac:dyDescent="0.3">
      <c r="T842" s="31">
        <v>56000</v>
      </c>
      <c r="U842" s="31">
        <v>14192</v>
      </c>
      <c r="V842">
        <v>0.84049999999999991</v>
      </c>
    </row>
    <row r="843" spans="20:22" x14ac:dyDescent="0.3">
      <c r="T843" s="31">
        <v>56000</v>
      </c>
      <c r="U843" s="31">
        <v>14226</v>
      </c>
      <c r="V843">
        <v>0.84149999999999991</v>
      </c>
    </row>
    <row r="844" spans="20:22" x14ac:dyDescent="0.3">
      <c r="T844" s="31">
        <v>56000</v>
      </c>
      <c r="U844" s="31">
        <v>14244</v>
      </c>
      <c r="V844">
        <v>0.84249999999999992</v>
      </c>
    </row>
    <row r="845" spans="20:22" x14ac:dyDescent="0.3">
      <c r="T845" s="31">
        <v>56000</v>
      </c>
      <c r="U845" s="31">
        <v>14249</v>
      </c>
      <c r="V845">
        <v>0.84349999999999992</v>
      </c>
    </row>
    <row r="846" spans="20:22" x14ac:dyDescent="0.3">
      <c r="T846" s="31">
        <v>56000</v>
      </c>
      <c r="U846" s="31">
        <v>14254</v>
      </c>
      <c r="V846">
        <v>0.84449999999999992</v>
      </c>
    </row>
    <row r="847" spans="20:22" x14ac:dyDescent="0.3">
      <c r="T847" s="31">
        <v>56000</v>
      </c>
      <c r="U847" s="31">
        <v>14258</v>
      </c>
      <c r="V847">
        <v>0.84549999999999992</v>
      </c>
    </row>
    <row r="848" spans="20:22" x14ac:dyDescent="0.3">
      <c r="T848" s="31">
        <v>56000</v>
      </c>
      <c r="U848" s="31">
        <v>14258</v>
      </c>
      <c r="V848">
        <v>0.84649999999999992</v>
      </c>
    </row>
    <row r="849" spans="20:22" x14ac:dyDescent="0.3">
      <c r="T849" s="31">
        <v>56000</v>
      </c>
      <c r="U849" s="31">
        <v>14272</v>
      </c>
      <c r="V849">
        <v>0.84749999999999992</v>
      </c>
    </row>
    <row r="850" spans="20:22" x14ac:dyDescent="0.3">
      <c r="T850" s="31">
        <v>56000</v>
      </c>
      <c r="U850" s="31">
        <v>14275</v>
      </c>
      <c r="V850">
        <v>0.84849999999999992</v>
      </c>
    </row>
    <row r="851" spans="20:22" x14ac:dyDescent="0.3">
      <c r="T851" s="31">
        <v>56000</v>
      </c>
      <c r="U851" s="31">
        <v>14285</v>
      </c>
      <c r="V851">
        <v>0.84949999999999992</v>
      </c>
    </row>
    <row r="852" spans="20:22" x14ac:dyDescent="0.3">
      <c r="T852" s="31">
        <v>56000</v>
      </c>
      <c r="U852" s="31">
        <v>14293</v>
      </c>
      <c r="V852">
        <v>0.85049999999999992</v>
      </c>
    </row>
    <row r="853" spans="20:22" x14ac:dyDescent="0.3">
      <c r="T853" s="31">
        <v>56000</v>
      </c>
      <c r="U853" s="31">
        <v>14306</v>
      </c>
      <c r="V853">
        <v>0.85149999999999992</v>
      </c>
    </row>
    <row r="854" spans="20:22" x14ac:dyDescent="0.3">
      <c r="T854" s="31">
        <v>56000</v>
      </c>
      <c r="U854" s="31">
        <v>14315</v>
      </c>
      <c r="V854">
        <v>0.85249999999999992</v>
      </c>
    </row>
    <row r="855" spans="20:22" x14ac:dyDescent="0.3">
      <c r="T855" s="31">
        <v>56000</v>
      </c>
      <c r="U855" s="31">
        <v>14319</v>
      </c>
      <c r="V855">
        <v>0.85349999999999993</v>
      </c>
    </row>
    <row r="856" spans="20:22" x14ac:dyDescent="0.3">
      <c r="T856" s="31">
        <v>56000</v>
      </c>
      <c r="U856" s="31">
        <v>14324</v>
      </c>
      <c r="V856">
        <v>0.85449999999999993</v>
      </c>
    </row>
    <row r="857" spans="20:22" x14ac:dyDescent="0.3">
      <c r="T857" s="31">
        <v>56000</v>
      </c>
      <c r="U857" s="31">
        <v>14324</v>
      </c>
      <c r="V857">
        <v>0.85549999999999993</v>
      </c>
    </row>
    <row r="858" spans="20:22" x14ac:dyDescent="0.3">
      <c r="T858" s="31">
        <v>56000</v>
      </c>
      <c r="U858" s="31">
        <v>14339</v>
      </c>
      <c r="V858">
        <v>0.85649999999999993</v>
      </c>
    </row>
    <row r="859" spans="20:22" x14ac:dyDescent="0.3">
      <c r="T859" s="31">
        <v>56000</v>
      </c>
      <c r="U859" s="31">
        <v>14349</v>
      </c>
      <c r="V859">
        <v>0.85749999999999993</v>
      </c>
    </row>
    <row r="860" spans="20:22" x14ac:dyDescent="0.3">
      <c r="T860" s="31">
        <v>56000</v>
      </c>
      <c r="U860" s="31">
        <v>14362</v>
      </c>
      <c r="V860">
        <v>0.85849999999999993</v>
      </c>
    </row>
    <row r="861" spans="20:22" x14ac:dyDescent="0.3">
      <c r="T861" s="31">
        <v>56000</v>
      </c>
      <c r="U861" s="31">
        <v>14367</v>
      </c>
      <c r="V861">
        <v>0.85949999999999993</v>
      </c>
    </row>
    <row r="862" spans="20:22" x14ac:dyDescent="0.3">
      <c r="T862" s="31">
        <v>56000</v>
      </c>
      <c r="U862" s="31">
        <v>14368</v>
      </c>
      <c r="V862">
        <v>0.86049999999999993</v>
      </c>
    </row>
    <row r="863" spans="20:22" x14ac:dyDescent="0.3">
      <c r="T863" s="31">
        <v>56000</v>
      </c>
      <c r="U863" s="31">
        <v>14371</v>
      </c>
      <c r="V863">
        <v>0.86149999999999993</v>
      </c>
    </row>
    <row r="864" spans="20:22" x14ac:dyDescent="0.3">
      <c r="T864" s="31">
        <v>56000</v>
      </c>
      <c r="U864" s="31">
        <v>14379</v>
      </c>
      <c r="V864">
        <v>0.86249999999999993</v>
      </c>
    </row>
    <row r="865" spans="20:22" x14ac:dyDescent="0.3">
      <c r="T865" s="31">
        <v>56000</v>
      </c>
      <c r="U865" s="31">
        <v>14389</v>
      </c>
      <c r="V865">
        <v>0.86349999999999993</v>
      </c>
    </row>
    <row r="866" spans="20:22" x14ac:dyDescent="0.3">
      <c r="T866" s="31">
        <v>56000</v>
      </c>
      <c r="U866" s="31">
        <v>14396</v>
      </c>
      <c r="V866">
        <v>0.86449999999999994</v>
      </c>
    </row>
    <row r="867" spans="20:22" x14ac:dyDescent="0.3">
      <c r="T867" s="31">
        <v>56000</v>
      </c>
      <c r="U867" s="31">
        <v>14418</v>
      </c>
      <c r="V867">
        <v>0.86549999999999994</v>
      </c>
    </row>
    <row r="868" spans="20:22" x14ac:dyDescent="0.3">
      <c r="T868" s="31">
        <v>56000</v>
      </c>
      <c r="U868" s="31">
        <v>14422</v>
      </c>
      <c r="V868">
        <v>0.86649999999999994</v>
      </c>
    </row>
    <row r="869" spans="20:22" x14ac:dyDescent="0.3">
      <c r="T869" s="31">
        <v>56000</v>
      </c>
      <c r="U869" s="31">
        <v>14437</v>
      </c>
      <c r="V869">
        <v>0.86749999999999994</v>
      </c>
    </row>
    <row r="870" spans="20:22" x14ac:dyDescent="0.3">
      <c r="T870" s="31">
        <v>56000</v>
      </c>
      <c r="U870" s="31">
        <v>14437</v>
      </c>
      <c r="V870">
        <v>0.86849999999999994</v>
      </c>
    </row>
    <row r="871" spans="20:22" x14ac:dyDescent="0.3">
      <c r="T871" s="31">
        <v>56000</v>
      </c>
      <c r="U871" s="31">
        <v>14444</v>
      </c>
      <c r="V871">
        <v>0.86949999999999994</v>
      </c>
    </row>
    <row r="872" spans="20:22" x14ac:dyDescent="0.3">
      <c r="T872" s="31">
        <v>56000</v>
      </c>
      <c r="U872" s="31">
        <v>14452</v>
      </c>
      <c r="V872">
        <v>0.87049999999999994</v>
      </c>
    </row>
    <row r="873" spans="20:22" x14ac:dyDescent="0.3">
      <c r="T873" s="31">
        <v>56000</v>
      </c>
      <c r="U873" s="31">
        <v>14473</v>
      </c>
      <c r="V873">
        <v>0.87149999999999994</v>
      </c>
    </row>
    <row r="874" spans="20:22" x14ac:dyDescent="0.3">
      <c r="T874" s="31">
        <v>56000</v>
      </c>
      <c r="U874" s="31">
        <v>14475</v>
      </c>
      <c r="V874">
        <v>0.87249999999999994</v>
      </c>
    </row>
    <row r="875" spans="20:22" x14ac:dyDescent="0.3">
      <c r="T875" s="31">
        <v>56000</v>
      </c>
      <c r="U875" s="31">
        <v>14485</v>
      </c>
      <c r="V875">
        <v>0.87349999999999994</v>
      </c>
    </row>
    <row r="876" spans="20:22" x14ac:dyDescent="0.3">
      <c r="T876" s="31">
        <v>56000</v>
      </c>
      <c r="U876" s="31">
        <v>14488</v>
      </c>
      <c r="V876">
        <v>0.87449999999999994</v>
      </c>
    </row>
    <row r="877" spans="20:22" x14ac:dyDescent="0.3">
      <c r="T877" s="31">
        <v>56000</v>
      </c>
      <c r="U877" s="31">
        <v>14489</v>
      </c>
      <c r="V877">
        <v>0.87549999999999994</v>
      </c>
    </row>
    <row r="878" spans="20:22" x14ac:dyDescent="0.3">
      <c r="T878" s="31">
        <v>56000</v>
      </c>
      <c r="U878" s="31">
        <v>14528</v>
      </c>
      <c r="V878">
        <v>0.87649999999999995</v>
      </c>
    </row>
    <row r="879" spans="20:22" x14ac:dyDescent="0.3">
      <c r="T879" s="31">
        <v>56000</v>
      </c>
      <c r="U879" s="31">
        <v>14540</v>
      </c>
      <c r="V879">
        <v>0.87749999999999995</v>
      </c>
    </row>
    <row r="880" spans="20:22" x14ac:dyDescent="0.3">
      <c r="T880" s="31">
        <v>56000</v>
      </c>
      <c r="U880" s="31">
        <v>14540</v>
      </c>
      <c r="V880">
        <v>0.87849999999999995</v>
      </c>
    </row>
    <row r="881" spans="20:22" x14ac:dyDescent="0.3">
      <c r="T881" s="31">
        <v>56000</v>
      </c>
      <c r="U881" s="31">
        <v>14557</v>
      </c>
      <c r="V881">
        <v>0.87949999999999995</v>
      </c>
    </row>
    <row r="882" spans="20:22" x14ac:dyDescent="0.3">
      <c r="T882" s="31">
        <v>56000</v>
      </c>
      <c r="U882" s="31">
        <v>14565</v>
      </c>
      <c r="V882">
        <v>0.88049999999999995</v>
      </c>
    </row>
    <row r="883" spans="20:22" x14ac:dyDescent="0.3">
      <c r="T883" s="31">
        <v>56000</v>
      </c>
      <c r="U883" s="31">
        <v>14571</v>
      </c>
      <c r="V883">
        <v>0.88149999999999995</v>
      </c>
    </row>
    <row r="884" spans="20:22" x14ac:dyDescent="0.3">
      <c r="T884" s="31">
        <v>56000</v>
      </c>
      <c r="U884" s="31">
        <v>14572</v>
      </c>
      <c r="V884">
        <v>0.88249999999999995</v>
      </c>
    </row>
    <row r="885" spans="20:22" x14ac:dyDescent="0.3">
      <c r="T885" s="31">
        <v>56000</v>
      </c>
      <c r="U885" s="31">
        <v>14585</v>
      </c>
      <c r="V885">
        <v>0.88349999999999995</v>
      </c>
    </row>
    <row r="886" spans="20:22" x14ac:dyDescent="0.3">
      <c r="T886" s="31">
        <v>56000</v>
      </c>
      <c r="U886" s="31">
        <v>14606</v>
      </c>
      <c r="V886">
        <v>0.88449999999999995</v>
      </c>
    </row>
    <row r="887" spans="20:22" x14ac:dyDescent="0.3">
      <c r="T887" s="31">
        <v>56000</v>
      </c>
      <c r="U887" s="31">
        <v>14617</v>
      </c>
      <c r="V887">
        <v>0.88549999999999995</v>
      </c>
    </row>
    <row r="888" spans="20:22" x14ac:dyDescent="0.3">
      <c r="T888" s="31">
        <v>56000</v>
      </c>
      <c r="U888" s="31">
        <v>14635</v>
      </c>
      <c r="V888">
        <v>0.88649999999999995</v>
      </c>
    </row>
    <row r="889" spans="20:22" x14ac:dyDescent="0.3">
      <c r="T889" s="31">
        <v>56000</v>
      </c>
      <c r="U889" s="31">
        <v>14640</v>
      </c>
      <c r="V889">
        <v>0.88749999999999996</v>
      </c>
    </row>
    <row r="890" spans="20:22" x14ac:dyDescent="0.3">
      <c r="T890" s="31">
        <v>56000</v>
      </c>
      <c r="U890" s="31">
        <v>14659</v>
      </c>
      <c r="V890">
        <v>0.88849999999999996</v>
      </c>
    </row>
    <row r="891" spans="20:22" x14ac:dyDescent="0.3">
      <c r="T891" s="31">
        <v>56000</v>
      </c>
      <c r="U891" s="31">
        <v>14668</v>
      </c>
      <c r="V891">
        <v>0.88949999999999996</v>
      </c>
    </row>
    <row r="892" spans="20:22" x14ac:dyDescent="0.3">
      <c r="T892" s="31">
        <v>56000</v>
      </c>
      <c r="U892" s="31">
        <v>14675</v>
      </c>
      <c r="V892">
        <v>0.89049999999999996</v>
      </c>
    </row>
    <row r="893" spans="20:22" x14ac:dyDescent="0.3">
      <c r="T893" s="31">
        <v>56000</v>
      </c>
      <c r="U893" s="31">
        <v>14675</v>
      </c>
      <c r="V893">
        <v>0.89149999999999996</v>
      </c>
    </row>
    <row r="894" spans="20:22" x14ac:dyDescent="0.3">
      <c r="T894" s="31">
        <v>56000</v>
      </c>
      <c r="U894" s="31">
        <v>14678</v>
      </c>
      <c r="V894">
        <v>0.89249999999999996</v>
      </c>
    </row>
    <row r="895" spans="20:22" x14ac:dyDescent="0.3">
      <c r="T895" s="31">
        <v>56000</v>
      </c>
      <c r="U895" s="31">
        <v>14695</v>
      </c>
      <c r="V895">
        <v>0.89349999999999996</v>
      </c>
    </row>
    <row r="896" spans="20:22" x14ac:dyDescent="0.3">
      <c r="T896" s="31">
        <v>56000</v>
      </c>
      <c r="U896" s="31">
        <v>14701</v>
      </c>
      <c r="V896">
        <v>0.89449999999999996</v>
      </c>
    </row>
    <row r="897" spans="20:22" x14ac:dyDescent="0.3">
      <c r="T897" s="31">
        <v>56000</v>
      </c>
      <c r="U897" s="31">
        <v>14747</v>
      </c>
      <c r="V897">
        <v>0.89549999999999996</v>
      </c>
    </row>
    <row r="898" spans="20:22" x14ac:dyDescent="0.3">
      <c r="T898" s="31">
        <v>56000</v>
      </c>
      <c r="U898" s="31">
        <v>14747</v>
      </c>
      <c r="V898">
        <v>0.89649999999999996</v>
      </c>
    </row>
    <row r="899" spans="20:22" x14ac:dyDescent="0.3">
      <c r="T899" s="31">
        <v>56000</v>
      </c>
      <c r="U899" s="31">
        <v>14750</v>
      </c>
      <c r="V899">
        <v>0.89749999999999996</v>
      </c>
    </row>
    <row r="900" spans="20:22" x14ac:dyDescent="0.3">
      <c r="T900" s="31">
        <v>56000</v>
      </c>
      <c r="U900" s="31">
        <v>14756</v>
      </c>
      <c r="V900">
        <v>0.89849999999999997</v>
      </c>
    </row>
    <row r="901" spans="20:22" x14ac:dyDescent="0.3">
      <c r="T901" s="31">
        <v>56000</v>
      </c>
      <c r="U901" s="31">
        <v>14767</v>
      </c>
      <c r="V901">
        <v>0.89949999999999997</v>
      </c>
    </row>
    <row r="902" spans="20:22" x14ac:dyDescent="0.3">
      <c r="T902" s="31">
        <v>56000</v>
      </c>
      <c r="U902" s="31">
        <v>14795</v>
      </c>
      <c r="V902">
        <v>0.90049999999999997</v>
      </c>
    </row>
    <row r="903" spans="20:22" x14ac:dyDescent="0.3">
      <c r="T903" s="31">
        <v>56000</v>
      </c>
      <c r="U903" s="31">
        <v>14801</v>
      </c>
      <c r="V903">
        <v>0.90149999999999997</v>
      </c>
    </row>
    <row r="904" spans="20:22" x14ac:dyDescent="0.3">
      <c r="T904" s="31">
        <v>56000</v>
      </c>
      <c r="U904" s="31">
        <v>14821</v>
      </c>
      <c r="V904">
        <v>0.90249999999999997</v>
      </c>
    </row>
    <row r="905" spans="20:22" x14ac:dyDescent="0.3">
      <c r="T905" s="31">
        <v>56000</v>
      </c>
      <c r="U905" s="31">
        <v>14821</v>
      </c>
      <c r="V905">
        <v>0.90349999999999997</v>
      </c>
    </row>
    <row r="906" spans="20:22" x14ac:dyDescent="0.3">
      <c r="T906" s="31">
        <v>56000</v>
      </c>
      <c r="U906" s="31">
        <v>14825</v>
      </c>
      <c r="V906">
        <v>0.90449999999999997</v>
      </c>
    </row>
    <row r="907" spans="20:22" x14ac:dyDescent="0.3">
      <c r="T907" s="31">
        <v>56000</v>
      </c>
      <c r="U907" s="31">
        <v>14831</v>
      </c>
      <c r="V907">
        <v>0.90549999999999997</v>
      </c>
    </row>
    <row r="908" spans="20:22" x14ac:dyDescent="0.3">
      <c r="T908" s="31">
        <v>56000</v>
      </c>
      <c r="U908" s="31">
        <v>14840</v>
      </c>
      <c r="V908">
        <v>0.90649999999999997</v>
      </c>
    </row>
    <row r="909" spans="20:22" x14ac:dyDescent="0.3">
      <c r="T909" s="31">
        <v>56000</v>
      </c>
      <c r="U909" s="31">
        <v>14852</v>
      </c>
      <c r="V909">
        <v>0.90749999999999997</v>
      </c>
    </row>
    <row r="910" spans="20:22" x14ac:dyDescent="0.3">
      <c r="T910" s="31">
        <v>56000</v>
      </c>
      <c r="U910" s="31">
        <v>14852</v>
      </c>
      <c r="V910">
        <v>0.90849999999999997</v>
      </c>
    </row>
    <row r="911" spans="20:22" x14ac:dyDescent="0.3">
      <c r="T911" s="31">
        <v>56000</v>
      </c>
      <c r="U911" s="31">
        <v>14859</v>
      </c>
      <c r="V911">
        <v>0.90949999999999998</v>
      </c>
    </row>
    <row r="912" spans="20:22" x14ac:dyDescent="0.3">
      <c r="T912" s="31">
        <v>56000</v>
      </c>
      <c r="U912" s="31">
        <v>14881</v>
      </c>
      <c r="V912">
        <v>0.91049999999999998</v>
      </c>
    </row>
    <row r="913" spans="20:22" x14ac:dyDescent="0.3">
      <c r="T913" s="31">
        <v>56000</v>
      </c>
      <c r="U913" s="31">
        <v>14888</v>
      </c>
      <c r="V913">
        <v>0.91149999999999998</v>
      </c>
    </row>
    <row r="914" spans="20:22" x14ac:dyDescent="0.3">
      <c r="T914" s="31">
        <v>56000</v>
      </c>
      <c r="U914" s="31">
        <v>14891</v>
      </c>
      <c r="V914">
        <v>0.91249999999999998</v>
      </c>
    </row>
    <row r="915" spans="20:22" x14ac:dyDescent="0.3">
      <c r="T915" s="31">
        <v>56000</v>
      </c>
      <c r="U915" s="31">
        <v>14905</v>
      </c>
      <c r="V915">
        <v>0.91349999999999998</v>
      </c>
    </row>
    <row r="916" spans="20:22" x14ac:dyDescent="0.3">
      <c r="T916" s="31">
        <v>56000</v>
      </c>
      <c r="U916" s="31">
        <v>14943</v>
      </c>
      <c r="V916">
        <v>0.91449999999999998</v>
      </c>
    </row>
    <row r="917" spans="20:22" x14ac:dyDescent="0.3">
      <c r="T917" s="31">
        <v>56000</v>
      </c>
      <c r="U917" s="31">
        <v>14945</v>
      </c>
      <c r="V917">
        <v>0.91549999999999998</v>
      </c>
    </row>
    <row r="918" spans="20:22" x14ac:dyDescent="0.3">
      <c r="T918" s="31">
        <v>56000</v>
      </c>
      <c r="U918" s="31">
        <v>14951</v>
      </c>
      <c r="V918">
        <v>0.91649999999999998</v>
      </c>
    </row>
    <row r="919" spans="20:22" x14ac:dyDescent="0.3">
      <c r="T919" s="31">
        <v>56000</v>
      </c>
      <c r="U919" s="31">
        <v>14952</v>
      </c>
      <c r="V919">
        <v>0.91749999999999998</v>
      </c>
    </row>
    <row r="920" spans="20:22" x14ac:dyDescent="0.3">
      <c r="T920" s="31">
        <v>56000</v>
      </c>
      <c r="U920" s="31">
        <v>14963</v>
      </c>
      <c r="V920">
        <v>0.91849999999999998</v>
      </c>
    </row>
    <row r="921" spans="20:22" x14ac:dyDescent="0.3">
      <c r="T921" s="31">
        <v>56000</v>
      </c>
      <c r="U921" s="31">
        <v>15005</v>
      </c>
      <c r="V921">
        <v>0.91949999999999998</v>
      </c>
    </row>
    <row r="922" spans="20:22" x14ac:dyDescent="0.3">
      <c r="T922" s="31">
        <v>56000</v>
      </c>
      <c r="U922" s="31">
        <v>15017</v>
      </c>
      <c r="V922">
        <v>0.92049999999999998</v>
      </c>
    </row>
    <row r="923" spans="20:22" x14ac:dyDescent="0.3">
      <c r="T923" s="31">
        <v>56000</v>
      </c>
      <c r="U923" s="31">
        <v>15026</v>
      </c>
      <c r="V923">
        <v>0.92149999999999999</v>
      </c>
    </row>
    <row r="924" spans="20:22" x14ac:dyDescent="0.3">
      <c r="T924" s="31">
        <v>56000</v>
      </c>
      <c r="U924" s="31">
        <v>15029</v>
      </c>
      <c r="V924">
        <v>0.92249999999999999</v>
      </c>
    </row>
    <row r="925" spans="20:22" x14ac:dyDescent="0.3">
      <c r="T925" s="31">
        <v>56000</v>
      </c>
      <c r="U925" s="31">
        <v>15040</v>
      </c>
      <c r="V925">
        <v>0.92349999999999999</v>
      </c>
    </row>
    <row r="926" spans="20:22" x14ac:dyDescent="0.3">
      <c r="T926" s="31">
        <v>56000</v>
      </c>
      <c r="U926" s="31">
        <v>15040</v>
      </c>
      <c r="V926">
        <v>0.92449999999999999</v>
      </c>
    </row>
    <row r="927" spans="20:22" x14ac:dyDescent="0.3">
      <c r="T927" s="31">
        <v>56000</v>
      </c>
      <c r="U927" s="31">
        <v>15044</v>
      </c>
      <c r="V927">
        <v>0.92549999999999999</v>
      </c>
    </row>
    <row r="928" spans="20:22" x14ac:dyDescent="0.3">
      <c r="T928" s="31">
        <v>56000</v>
      </c>
      <c r="U928" s="31">
        <v>15057</v>
      </c>
      <c r="V928">
        <v>0.92649999999999999</v>
      </c>
    </row>
    <row r="929" spans="20:22" x14ac:dyDescent="0.3">
      <c r="T929" s="31">
        <v>56000</v>
      </c>
      <c r="U929" s="31">
        <v>15059</v>
      </c>
      <c r="V929">
        <v>0.92749999999999999</v>
      </c>
    </row>
    <row r="930" spans="20:22" x14ac:dyDescent="0.3">
      <c r="T930" s="31">
        <v>56000</v>
      </c>
      <c r="U930" s="31">
        <v>15066</v>
      </c>
      <c r="V930">
        <v>0.92849999999999999</v>
      </c>
    </row>
    <row r="931" spans="20:22" x14ac:dyDescent="0.3">
      <c r="T931" s="31">
        <v>56000</v>
      </c>
      <c r="U931" s="31">
        <v>15081</v>
      </c>
      <c r="V931">
        <v>0.92949999999999999</v>
      </c>
    </row>
    <row r="932" spans="20:22" x14ac:dyDescent="0.3">
      <c r="T932" s="31">
        <v>56000</v>
      </c>
      <c r="U932" s="31">
        <v>15085</v>
      </c>
      <c r="V932">
        <v>0.93049999999999999</v>
      </c>
    </row>
    <row r="933" spans="20:22" x14ac:dyDescent="0.3">
      <c r="T933" s="31">
        <v>56000</v>
      </c>
      <c r="U933" s="31">
        <v>15099</v>
      </c>
      <c r="V933">
        <v>0.93149999999999999</v>
      </c>
    </row>
    <row r="934" spans="20:22" x14ac:dyDescent="0.3">
      <c r="T934" s="31">
        <v>56000</v>
      </c>
      <c r="U934" s="31">
        <v>15101</v>
      </c>
      <c r="V934">
        <v>0.9325</v>
      </c>
    </row>
    <row r="935" spans="20:22" x14ac:dyDescent="0.3">
      <c r="T935" s="31">
        <v>56000</v>
      </c>
      <c r="U935" s="31">
        <v>15123</v>
      </c>
      <c r="V935">
        <v>0.9335</v>
      </c>
    </row>
    <row r="936" spans="20:22" x14ac:dyDescent="0.3">
      <c r="T936" s="31">
        <v>56000</v>
      </c>
      <c r="U936" s="31">
        <v>15128</v>
      </c>
      <c r="V936">
        <v>0.9345</v>
      </c>
    </row>
    <row r="937" spans="20:22" x14ac:dyDescent="0.3">
      <c r="T937" s="31">
        <v>56000</v>
      </c>
      <c r="U937" s="31">
        <v>15138</v>
      </c>
      <c r="V937">
        <v>0.9355</v>
      </c>
    </row>
    <row r="938" spans="20:22" x14ac:dyDescent="0.3">
      <c r="T938" s="31">
        <v>56000</v>
      </c>
      <c r="U938" s="31">
        <v>15141</v>
      </c>
      <c r="V938">
        <v>0.9365</v>
      </c>
    </row>
    <row r="939" spans="20:22" x14ac:dyDescent="0.3">
      <c r="T939" s="31">
        <v>56000</v>
      </c>
      <c r="U939" s="31">
        <v>15142</v>
      </c>
      <c r="V939">
        <v>0.9375</v>
      </c>
    </row>
    <row r="940" spans="20:22" x14ac:dyDescent="0.3">
      <c r="T940" s="31">
        <v>56000</v>
      </c>
      <c r="U940" s="31">
        <v>15146</v>
      </c>
      <c r="V940">
        <v>0.9385</v>
      </c>
    </row>
    <row r="941" spans="20:22" x14ac:dyDescent="0.3">
      <c r="T941" s="31">
        <v>56000</v>
      </c>
      <c r="U941" s="31">
        <v>15179</v>
      </c>
      <c r="V941">
        <v>0.9395</v>
      </c>
    </row>
    <row r="942" spans="20:22" x14ac:dyDescent="0.3">
      <c r="T942" s="31">
        <v>56000</v>
      </c>
      <c r="U942" s="31">
        <v>15183</v>
      </c>
      <c r="V942">
        <v>0.9405</v>
      </c>
    </row>
    <row r="943" spans="20:22" x14ac:dyDescent="0.3">
      <c r="T943" s="31">
        <v>56000</v>
      </c>
      <c r="U943" s="31">
        <v>15194</v>
      </c>
      <c r="V943">
        <v>0.9415</v>
      </c>
    </row>
    <row r="944" spans="20:22" x14ac:dyDescent="0.3">
      <c r="T944" s="31">
        <v>56000</v>
      </c>
      <c r="U944" s="31">
        <v>15210</v>
      </c>
      <c r="V944">
        <v>0.9425</v>
      </c>
    </row>
    <row r="945" spans="20:22" x14ac:dyDescent="0.3">
      <c r="T945" s="31">
        <v>56000</v>
      </c>
      <c r="U945" s="31">
        <v>15221</v>
      </c>
      <c r="V945">
        <v>0.94350000000000001</v>
      </c>
    </row>
    <row r="946" spans="20:22" x14ac:dyDescent="0.3">
      <c r="T946" s="31">
        <v>56000</v>
      </c>
      <c r="U946" s="31">
        <v>15221</v>
      </c>
      <c r="V946">
        <v>0.94450000000000001</v>
      </c>
    </row>
    <row r="947" spans="20:22" x14ac:dyDescent="0.3">
      <c r="T947" s="31">
        <v>56000</v>
      </c>
      <c r="U947" s="31">
        <v>15232</v>
      </c>
      <c r="V947">
        <v>0.94550000000000001</v>
      </c>
    </row>
    <row r="948" spans="20:22" x14ac:dyDescent="0.3">
      <c r="T948" s="31">
        <v>56000</v>
      </c>
      <c r="U948" s="31">
        <v>15242</v>
      </c>
      <c r="V948">
        <v>0.94650000000000001</v>
      </c>
    </row>
    <row r="949" spans="20:22" x14ac:dyDescent="0.3">
      <c r="T949" s="31">
        <v>56000</v>
      </c>
      <c r="U949" s="31">
        <v>15252</v>
      </c>
      <c r="V949">
        <v>0.94750000000000001</v>
      </c>
    </row>
    <row r="950" spans="20:22" x14ac:dyDescent="0.3">
      <c r="T950" s="31">
        <v>56000</v>
      </c>
      <c r="U950" s="31">
        <v>15260</v>
      </c>
      <c r="V950">
        <v>0.94850000000000001</v>
      </c>
    </row>
    <row r="951" spans="20:22" x14ac:dyDescent="0.3">
      <c r="T951" s="31">
        <v>56000</v>
      </c>
      <c r="U951" s="31">
        <v>15262</v>
      </c>
      <c r="V951">
        <v>0.94950000000000001</v>
      </c>
    </row>
    <row r="952" spans="20:22" x14ac:dyDescent="0.3">
      <c r="T952" s="31">
        <v>56000</v>
      </c>
      <c r="U952" s="31">
        <v>15266</v>
      </c>
      <c r="V952">
        <v>0.95050000000000001</v>
      </c>
    </row>
    <row r="953" spans="20:22" x14ac:dyDescent="0.3">
      <c r="T953" s="31">
        <v>56000</v>
      </c>
      <c r="U953" s="31">
        <v>15289</v>
      </c>
      <c r="V953">
        <v>0.95150000000000001</v>
      </c>
    </row>
    <row r="954" spans="20:22" x14ac:dyDescent="0.3">
      <c r="T954" s="31">
        <v>56000</v>
      </c>
      <c r="U954" s="31">
        <v>15334</v>
      </c>
      <c r="V954">
        <v>0.95250000000000001</v>
      </c>
    </row>
    <row r="955" spans="20:22" x14ac:dyDescent="0.3">
      <c r="T955" s="31">
        <v>56000</v>
      </c>
      <c r="U955" s="31">
        <v>15359</v>
      </c>
      <c r="V955">
        <v>0.95350000000000001</v>
      </c>
    </row>
    <row r="956" spans="20:22" x14ac:dyDescent="0.3">
      <c r="T956" s="31">
        <v>56000</v>
      </c>
      <c r="U956" s="31">
        <v>15367</v>
      </c>
      <c r="V956">
        <v>0.95450000000000002</v>
      </c>
    </row>
    <row r="957" spans="20:22" x14ac:dyDescent="0.3">
      <c r="T957" s="31">
        <v>56000</v>
      </c>
      <c r="U957" s="31">
        <v>15374</v>
      </c>
      <c r="V957">
        <v>0.95550000000000002</v>
      </c>
    </row>
    <row r="958" spans="20:22" x14ac:dyDescent="0.3">
      <c r="T958" s="31">
        <v>56000</v>
      </c>
      <c r="U958" s="31">
        <v>15384</v>
      </c>
      <c r="V958">
        <v>0.95650000000000002</v>
      </c>
    </row>
    <row r="959" spans="20:22" x14ac:dyDescent="0.3">
      <c r="T959" s="31">
        <v>56000</v>
      </c>
      <c r="U959" s="31">
        <v>15402</v>
      </c>
      <c r="V959">
        <v>0.95750000000000002</v>
      </c>
    </row>
    <row r="960" spans="20:22" x14ac:dyDescent="0.3">
      <c r="T960" s="31">
        <v>56000</v>
      </c>
      <c r="U960" s="31">
        <v>15414</v>
      </c>
      <c r="V960">
        <v>0.95850000000000002</v>
      </c>
    </row>
    <row r="961" spans="20:22" x14ac:dyDescent="0.3">
      <c r="T961" s="31">
        <v>56000</v>
      </c>
      <c r="U961" s="31">
        <v>15460</v>
      </c>
      <c r="V961">
        <v>0.95950000000000002</v>
      </c>
    </row>
    <row r="962" spans="20:22" x14ac:dyDescent="0.3">
      <c r="T962" s="31">
        <v>56000</v>
      </c>
      <c r="U962" s="31">
        <v>15462</v>
      </c>
      <c r="V962">
        <v>0.96049999999999991</v>
      </c>
    </row>
    <row r="963" spans="20:22" x14ac:dyDescent="0.3">
      <c r="T963" s="31">
        <v>56000</v>
      </c>
      <c r="U963" s="31">
        <v>15480</v>
      </c>
      <c r="V963">
        <v>0.96149999999999991</v>
      </c>
    </row>
    <row r="964" spans="20:22" x14ac:dyDescent="0.3">
      <c r="T964" s="31">
        <v>56000</v>
      </c>
      <c r="U964" s="31">
        <v>15489</v>
      </c>
      <c r="V964">
        <v>0.96249999999999991</v>
      </c>
    </row>
    <row r="965" spans="20:22" x14ac:dyDescent="0.3">
      <c r="T965" s="31">
        <v>56000</v>
      </c>
      <c r="U965" s="31">
        <v>15497</v>
      </c>
      <c r="V965">
        <v>0.96349999999999991</v>
      </c>
    </row>
    <row r="966" spans="20:22" x14ac:dyDescent="0.3">
      <c r="T966" s="31">
        <v>56000</v>
      </c>
      <c r="U966" s="31">
        <v>15500</v>
      </c>
      <c r="V966">
        <v>0.96449999999999991</v>
      </c>
    </row>
    <row r="967" spans="20:22" x14ac:dyDescent="0.3">
      <c r="T967" s="31">
        <v>56000</v>
      </c>
      <c r="U967" s="31">
        <v>15515</v>
      </c>
      <c r="V967">
        <v>0.96549999999999991</v>
      </c>
    </row>
    <row r="968" spans="20:22" x14ac:dyDescent="0.3">
      <c r="T968" s="31">
        <v>56000</v>
      </c>
      <c r="U968" s="31">
        <v>15518</v>
      </c>
      <c r="V968">
        <v>0.96649999999999991</v>
      </c>
    </row>
    <row r="969" spans="20:22" x14ac:dyDescent="0.3">
      <c r="T969" s="31">
        <v>56000</v>
      </c>
      <c r="U969" s="31">
        <v>15551</v>
      </c>
      <c r="V969">
        <v>0.96749999999999992</v>
      </c>
    </row>
    <row r="970" spans="20:22" x14ac:dyDescent="0.3">
      <c r="T970" s="31">
        <v>56000</v>
      </c>
      <c r="U970" s="31">
        <v>15566</v>
      </c>
      <c r="V970">
        <v>0.96849999999999992</v>
      </c>
    </row>
    <row r="971" spans="20:22" x14ac:dyDescent="0.3">
      <c r="T971" s="31">
        <v>56000</v>
      </c>
      <c r="U971" s="31">
        <v>15573</v>
      </c>
      <c r="V971">
        <v>0.96949999999999992</v>
      </c>
    </row>
    <row r="972" spans="20:22" x14ac:dyDescent="0.3">
      <c r="T972" s="31">
        <v>56000</v>
      </c>
      <c r="U972" s="31">
        <v>15585</v>
      </c>
      <c r="V972">
        <v>0.97049999999999992</v>
      </c>
    </row>
    <row r="973" spans="20:22" x14ac:dyDescent="0.3">
      <c r="T973" s="31">
        <v>56000</v>
      </c>
      <c r="U973" s="31">
        <v>15585</v>
      </c>
      <c r="V973">
        <v>0.97149999999999992</v>
      </c>
    </row>
    <row r="974" spans="20:22" x14ac:dyDescent="0.3">
      <c r="T974" s="31">
        <v>56000</v>
      </c>
      <c r="U974" s="31">
        <v>15585</v>
      </c>
      <c r="V974">
        <v>0.97249999999999992</v>
      </c>
    </row>
    <row r="975" spans="20:22" x14ac:dyDescent="0.3">
      <c r="T975" s="31">
        <v>56000</v>
      </c>
      <c r="U975" s="31">
        <v>15598</v>
      </c>
      <c r="V975">
        <v>0.97349999999999992</v>
      </c>
    </row>
    <row r="976" spans="20:22" x14ac:dyDescent="0.3">
      <c r="T976" s="31">
        <v>56000</v>
      </c>
      <c r="U976" s="31">
        <v>15606</v>
      </c>
      <c r="V976">
        <v>0.97449999999999992</v>
      </c>
    </row>
    <row r="977" spans="20:22" x14ac:dyDescent="0.3">
      <c r="T977" s="31">
        <v>56000</v>
      </c>
      <c r="U977" s="31">
        <v>15624</v>
      </c>
      <c r="V977">
        <v>0.97549999999999992</v>
      </c>
    </row>
    <row r="978" spans="20:22" x14ac:dyDescent="0.3">
      <c r="T978" s="31">
        <v>56000</v>
      </c>
      <c r="U978" s="31">
        <v>15638</v>
      </c>
      <c r="V978">
        <v>0.97649999999999992</v>
      </c>
    </row>
    <row r="979" spans="20:22" x14ac:dyDescent="0.3">
      <c r="T979" s="31">
        <v>56000</v>
      </c>
      <c r="U979" s="31">
        <v>15642</v>
      </c>
      <c r="V979">
        <v>0.97749999999999992</v>
      </c>
    </row>
    <row r="980" spans="20:22" x14ac:dyDescent="0.3">
      <c r="T980" s="31">
        <v>56000</v>
      </c>
      <c r="U980" s="31">
        <v>15643</v>
      </c>
      <c r="V980">
        <v>0.97849999999999993</v>
      </c>
    </row>
    <row r="981" spans="20:22" x14ac:dyDescent="0.3">
      <c r="T981" s="31">
        <v>56000</v>
      </c>
      <c r="U981" s="31">
        <v>15662</v>
      </c>
      <c r="V981">
        <v>0.97949999999999993</v>
      </c>
    </row>
    <row r="982" spans="20:22" x14ac:dyDescent="0.3">
      <c r="T982" s="31">
        <v>56000</v>
      </c>
      <c r="U982" s="31">
        <v>15662</v>
      </c>
      <c r="V982">
        <v>0.98049999999999993</v>
      </c>
    </row>
    <row r="983" spans="20:22" x14ac:dyDescent="0.3">
      <c r="T983" s="31">
        <v>56000</v>
      </c>
      <c r="U983" s="31">
        <v>15692</v>
      </c>
      <c r="V983">
        <v>0.98149999999999993</v>
      </c>
    </row>
    <row r="984" spans="20:22" x14ac:dyDescent="0.3">
      <c r="T984" s="31">
        <v>56000</v>
      </c>
      <c r="U984" s="31">
        <v>15697</v>
      </c>
      <c r="V984">
        <v>0.98249999999999993</v>
      </c>
    </row>
    <row r="985" spans="20:22" x14ac:dyDescent="0.3">
      <c r="T985" s="31">
        <v>56000</v>
      </c>
      <c r="U985" s="31">
        <v>15709</v>
      </c>
      <c r="V985">
        <v>0.98349999999999993</v>
      </c>
    </row>
    <row r="986" spans="20:22" x14ac:dyDescent="0.3">
      <c r="T986" s="31">
        <v>56000</v>
      </c>
      <c r="U986" s="31">
        <v>15711</v>
      </c>
      <c r="V986">
        <v>0.98449999999999993</v>
      </c>
    </row>
    <row r="987" spans="20:22" x14ac:dyDescent="0.3">
      <c r="T987" s="31">
        <v>56000</v>
      </c>
      <c r="U987" s="31">
        <v>15740</v>
      </c>
      <c r="V987">
        <v>0.98549999999999993</v>
      </c>
    </row>
    <row r="988" spans="20:22" x14ac:dyDescent="0.3">
      <c r="T988" s="31">
        <v>56000</v>
      </c>
      <c r="U988" s="31">
        <v>15742</v>
      </c>
      <c r="V988">
        <v>0.98649999999999993</v>
      </c>
    </row>
    <row r="989" spans="20:22" x14ac:dyDescent="0.3">
      <c r="T989" s="31">
        <v>56000</v>
      </c>
      <c r="U989" s="31">
        <v>15774</v>
      </c>
      <c r="V989">
        <v>0.98749999999999993</v>
      </c>
    </row>
    <row r="990" spans="20:22" x14ac:dyDescent="0.3">
      <c r="T990" s="31">
        <v>56000</v>
      </c>
      <c r="U990" s="31">
        <v>15802</v>
      </c>
      <c r="V990">
        <v>0.98849999999999993</v>
      </c>
    </row>
    <row r="991" spans="20:22" x14ac:dyDescent="0.3">
      <c r="T991" s="31">
        <v>56000</v>
      </c>
      <c r="U991" s="31">
        <v>15817</v>
      </c>
      <c r="V991">
        <v>0.98949999999999994</v>
      </c>
    </row>
    <row r="992" spans="20:22" x14ac:dyDescent="0.3">
      <c r="T992" s="31">
        <v>56000</v>
      </c>
      <c r="U992" s="31">
        <v>15849</v>
      </c>
      <c r="V992">
        <v>0.99049999999999994</v>
      </c>
    </row>
    <row r="993" spans="20:22" x14ac:dyDescent="0.3">
      <c r="T993" s="31">
        <v>56000</v>
      </c>
      <c r="U993" s="31">
        <v>15899</v>
      </c>
      <c r="V993">
        <v>0.99149999999999994</v>
      </c>
    </row>
    <row r="994" spans="20:22" x14ac:dyDescent="0.3">
      <c r="T994" s="31">
        <v>56000</v>
      </c>
      <c r="U994" s="31">
        <v>15913</v>
      </c>
      <c r="V994">
        <v>0.99249999999999994</v>
      </c>
    </row>
    <row r="995" spans="20:22" x14ac:dyDescent="0.3">
      <c r="T995" s="31">
        <v>56000</v>
      </c>
      <c r="U995" s="31">
        <v>15925</v>
      </c>
      <c r="V995">
        <v>0.99349999999999994</v>
      </c>
    </row>
    <row r="996" spans="20:22" x14ac:dyDescent="0.3">
      <c r="T996" s="31">
        <v>56000</v>
      </c>
      <c r="U996" s="31">
        <v>15932</v>
      </c>
      <c r="V996">
        <v>0.99449999999999994</v>
      </c>
    </row>
    <row r="997" spans="20:22" x14ac:dyDescent="0.3">
      <c r="T997" s="31">
        <v>56000</v>
      </c>
      <c r="U997" s="31">
        <v>15948</v>
      </c>
      <c r="V997">
        <v>0.99549999999999994</v>
      </c>
    </row>
    <row r="998" spans="20:22" x14ac:dyDescent="0.3">
      <c r="T998" s="31">
        <v>56000</v>
      </c>
      <c r="U998" s="31">
        <v>15974</v>
      </c>
      <c r="V998">
        <v>0.99649999999999994</v>
      </c>
    </row>
    <row r="999" spans="20:22" x14ac:dyDescent="0.3">
      <c r="T999" s="31">
        <v>56000</v>
      </c>
      <c r="U999" s="31">
        <v>15979</v>
      </c>
      <c r="V999">
        <v>0.99749999999999994</v>
      </c>
    </row>
    <row r="1000" spans="20:22" x14ac:dyDescent="0.3">
      <c r="T1000" s="31">
        <v>56000</v>
      </c>
      <c r="U1000" s="31">
        <v>15988</v>
      </c>
      <c r="V1000">
        <v>0.99849999999999994</v>
      </c>
    </row>
    <row r="1001" spans="20:22" x14ac:dyDescent="0.3">
      <c r="T1001" s="31">
        <v>56000</v>
      </c>
      <c r="U1001" s="31">
        <v>15990</v>
      </c>
      <c r="V1001">
        <v>0.99949999999999994</v>
      </c>
    </row>
  </sheetData>
  <sortState xmlns:xlrd2="http://schemas.microsoft.com/office/spreadsheetml/2017/richdata2" ref="U2:U1001">
    <sortCondition ref="U1"/>
  </sortState>
  <pageMargins left="0.7" right="0.7" top="0.75" bottom="0.75" header="0.3" footer="0.3"/>
  <pageSetup orientation="portrait" r:id="rId1"/>
  <headerFooter>
    <oddHeader>&amp;L&amp;"Arial,Bold"SimVoi 313 Student Version&amp;R&amp;"Arial,Bold"Only For Students And Instructors</oddHeader>
    <oddFooter>&amp;L&amp;"Arial,Bold"Not For Commercial Use&amp;R&amp;"Arial,Bold"SimVoi.com</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B9B3D-6630-4FA5-9F30-27D79A6CC98A}">
  <dimension ref="A1"/>
  <sheetViews>
    <sheetView showGridLines="0" topLeftCell="A16" workbookViewId="0">
      <selection activeCell="L24" sqref="L24"/>
    </sheetView>
  </sheetViews>
  <sheetFormatPr defaultRowHeight="14.4" x14ac:dyDescent="0.3"/>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1"/>
  <sheetViews>
    <sheetView showGridLines="0" topLeftCell="A37" workbookViewId="0">
      <selection activeCell="I27" sqref="I27"/>
    </sheetView>
  </sheetViews>
  <sheetFormatPr defaultRowHeight="13.8" x14ac:dyDescent="0.25"/>
  <cols>
    <col min="1" max="1" width="8.88671875" style="1"/>
    <col min="2" max="2" width="10.77734375" style="1" bestFit="1" customWidth="1"/>
    <col min="3" max="3" width="15" style="1" customWidth="1"/>
    <col min="4" max="4" width="15.109375" style="1" bestFit="1" customWidth="1"/>
    <col min="5" max="5" width="17.5546875" style="1" bestFit="1" customWidth="1"/>
    <col min="6" max="6" width="10.44140625" style="1" bestFit="1" customWidth="1"/>
    <col min="7" max="7" width="11.5546875" style="1" customWidth="1"/>
    <col min="8" max="8" width="18.33203125" style="1" bestFit="1" customWidth="1"/>
    <col min="9" max="9" width="13.109375" style="1" customWidth="1"/>
    <col min="10" max="10" width="17.44140625" style="1" customWidth="1"/>
    <col min="11" max="11" width="13.6640625" style="1" customWidth="1"/>
    <col min="12" max="12" width="16.5546875" style="1" customWidth="1"/>
    <col min="13" max="13" width="9.44140625" style="1" bestFit="1" customWidth="1"/>
    <col min="14" max="16384" width="8.88671875" style="1"/>
  </cols>
  <sheetData>
    <row r="1" spans="2:10" ht="33" customHeight="1" x14ac:dyDescent="0.25">
      <c r="B1" s="123" t="s">
        <v>68</v>
      </c>
      <c r="C1" s="123"/>
      <c r="D1" s="123"/>
      <c r="E1" s="123"/>
      <c r="F1" s="123"/>
      <c r="G1" s="123"/>
      <c r="H1" s="123"/>
      <c r="I1" s="123"/>
    </row>
    <row r="2" spans="2:10" ht="25.8" customHeight="1" x14ac:dyDescent="0.25">
      <c r="B2" s="124" t="s">
        <v>69</v>
      </c>
      <c r="C2" s="124"/>
      <c r="D2" s="124"/>
      <c r="E2" s="124"/>
      <c r="F2" s="124"/>
      <c r="G2" s="124"/>
      <c r="H2" s="124"/>
      <c r="I2" s="124"/>
    </row>
    <row r="4" spans="2:10" ht="14.4" thickBot="1" x14ac:dyDescent="0.3"/>
    <row r="5" spans="2:10" ht="15" customHeight="1" thickBot="1" x14ac:dyDescent="0.3">
      <c r="B5" s="9" t="s">
        <v>7</v>
      </c>
      <c r="C5" s="10"/>
      <c r="E5" s="131" t="s">
        <v>10</v>
      </c>
      <c r="F5" s="133"/>
      <c r="H5" s="18" t="s">
        <v>11</v>
      </c>
      <c r="I5" s="10"/>
    </row>
    <row r="6" spans="2:10" x14ac:dyDescent="0.25">
      <c r="B6" s="11" t="s">
        <v>0</v>
      </c>
      <c r="C6" s="12" t="s">
        <v>1</v>
      </c>
      <c r="E6" s="6" t="s">
        <v>2</v>
      </c>
      <c r="F6" s="28">
        <f>AVERAGE($C$7:$C$18)</f>
        <v>12000</v>
      </c>
      <c r="G6" s="3"/>
      <c r="H6" s="13" t="s">
        <v>12</v>
      </c>
      <c r="I6" s="25">
        <v>80</v>
      </c>
      <c r="J6" s="3"/>
    </row>
    <row r="7" spans="2:10" x14ac:dyDescent="0.25">
      <c r="B7" s="7">
        <v>1</v>
      </c>
      <c r="C7" s="26">
        <v>14000</v>
      </c>
      <c r="E7" s="6" t="s">
        <v>3</v>
      </c>
      <c r="F7" s="28">
        <f>ROUND(STDEV(C7:C18),0)</f>
        <v>3497</v>
      </c>
      <c r="G7" s="2"/>
      <c r="H7" s="7" t="s">
        <v>13</v>
      </c>
      <c r="I7" s="26">
        <v>100</v>
      </c>
      <c r="J7" s="2"/>
    </row>
    <row r="8" spans="2:10" x14ac:dyDescent="0.25">
      <c r="B8" s="7">
        <v>2</v>
      </c>
      <c r="C8" s="26">
        <v>13000</v>
      </c>
      <c r="E8" s="6" t="s">
        <v>4</v>
      </c>
      <c r="F8" s="28">
        <f>MIN(C7:C18)</f>
        <v>5000</v>
      </c>
      <c r="G8" s="2"/>
      <c r="H8" s="7" t="s">
        <v>14</v>
      </c>
      <c r="I8" s="26">
        <v>30</v>
      </c>
      <c r="J8" s="2"/>
    </row>
    <row r="9" spans="2:10" ht="14.4" thickBot="1" x14ac:dyDescent="0.3">
      <c r="B9" s="7">
        <v>3</v>
      </c>
      <c r="C9" s="26">
        <v>14000</v>
      </c>
      <c r="E9" s="14" t="s">
        <v>5</v>
      </c>
      <c r="F9" s="29">
        <f>MAX(C7:C18)</f>
        <v>16000</v>
      </c>
      <c r="G9" s="2"/>
      <c r="H9" s="8" t="s">
        <v>15</v>
      </c>
      <c r="I9" s="27">
        <v>100000</v>
      </c>
      <c r="J9" s="2"/>
    </row>
    <row r="10" spans="2:10" x14ac:dyDescent="0.25">
      <c r="B10" s="7">
        <v>4</v>
      </c>
      <c r="C10" s="26">
        <v>14000</v>
      </c>
      <c r="G10" s="2"/>
      <c r="H10" s="2"/>
      <c r="I10" s="2"/>
      <c r="J10" s="2"/>
    </row>
    <row r="11" spans="2:10" x14ac:dyDescent="0.25">
      <c r="B11" s="7">
        <v>5</v>
      </c>
      <c r="C11" s="26">
        <v>15500</v>
      </c>
    </row>
    <row r="12" spans="2:10" x14ac:dyDescent="0.25">
      <c r="B12" s="7">
        <v>6</v>
      </c>
      <c r="C12" s="26">
        <v>10500</v>
      </c>
    </row>
    <row r="13" spans="2:10" x14ac:dyDescent="0.25">
      <c r="B13" s="7">
        <v>7</v>
      </c>
      <c r="C13" s="26">
        <v>16000</v>
      </c>
    </row>
    <row r="14" spans="2:10" x14ac:dyDescent="0.25">
      <c r="B14" s="7">
        <v>8</v>
      </c>
      <c r="C14" s="26">
        <v>8000</v>
      </c>
    </row>
    <row r="15" spans="2:10" x14ac:dyDescent="0.25">
      <c r="B15" s="7">
        <v>9</v>
      </c>
      <c r="C15" s="26">
        <v>5000</v>
      </c>
    </row>
    <row r="16" spans="2:10" x14ac:dyDescent="0.25">
      <c r="B16" s="7">
        <v>10</v>
      </c>
      <c r="C16" s="26">
        <v>11000</v>
      </c>
    </row>
    <row r="17" spans="1:5" x14ac:dyDescent="0.25">
      <c r="B17" s="7">
        <v>11</v>
      </c>
      <c r="C17" s="26">
        <v>8000</v>
      </c>
    </row>
    <row r="18" spans="1:5" ht="14.4" thickBot="1" x14ac:dyDescent="0.3">
      <c r="B18" s="8">
        <v>12</v>
      </c>
      <c r="C18" s="27">
        <v>15000</v>
      </c>
    </row>
    <row r="23" spans="1:5" x14ac:dyDescent="0.25">
      <c r="A23" s="1" t="s">
        <v>8</v>
      </c>
      <c r="B23" s="17" t="s">
        <v>9</v>
      </c>
    </row>
    <row r="24" spans="1:5" ht="14.4" thickBot="1" x14ac:dyDescent="0.3"/>
    <row r="25" spans="1:5" x14ac:dyDescent="0.25">
      <c r="B25" s="19" t="str">
        <f>E6</f>
        <v>Mean</v>
      </c>
      <c r="C25" s="5">
        <f>F6</f>
        <v>12000</v>
      </c>
    </row>
    <row r="26" spans="1:5" ht="14.4" thickBot="1" x14ac:dyDescent="0.3">
      <c r="B26" s="20" t="str">
        <f>E7</f>
        <v>STD DEV</v>
      </c>
      <c r="C26" s="21">
        <f>F7</f>
        <v>3497</v>
      </c>
    </row>
    <row r="30" spans="1:5" x14ac:dyDescent="0.25">
      <c r="A30" s="1" t="s">
        <v>17</v>
      </c>
      <c r="B30" s="17" t="s">
        <v>16</v>
      </c>
    </row>
    <row r="32" spans="1:5" ht="14.4" thickBot="1" x14ac:dyDescent="0.3">
      <c r="A32" s="23"/>
      <c r="B32" s="23"/>
      <c r="C32" s="23"/>
      <c r="D32" s="23"/>
      <c r="E32" s="23"/>
    </row>
    <row r="33" spans="1:12" ht="14.4" thickBot="1" x14ac:dyDescent="0.3">
      <c r="A33" s="23"/>
      <c r="B33" s="134"/>
      <c r="C33" s="134"/>
      <c r="D33" s="134"/>
      <c r="E33" s="23"/>
      <c r="F33" s="135" t="s">
        <v>83</v>
      </c>
      <c r="G33" s="136"/>
      <c r="H33" s="137"/>
      <c r="J33" s="4" t="s">
        <v>63</v>
      </c>
      <c r="K33" s="45"/>
      <c r="L33" s="46" t="s">
        <v>64</v>
      </c>
    </row>
    <row r="34" spans="1:12" x14ac:dyDescent="0.25">
      <c r="A34" s="23"/>
      <c r="B34" s="23"/>
      <c r="C34" s="23"/>
      <c r="D34" s="42"/>
      <c r="E34" s="23"/>
      <c r="F34" s="19" t="s">
        <v>6</v>
      </c>
      <c r="G34" s="22"/>
      <c r="H34" s="30">
        <v>9761</v>
      </c>
      <c r="J34" s="43">
        <v>0.99</v>
      </c>
      <c r="K34" s="23"/>
      <c r="L34" s="16">
        <f>NORMSINV(0.995)</f>
        <v>2.5758293035488999</v>
      </c>
    </row>
    <row r="35" spans="1:12" ht="14.4" thickBot="1" x14ac:dyDescent="0.3">
      <c r="A35" s="23"/>
      <c r="B35" s="23"/>
      <c r="C35" s="23"/>
      <c r="D35" s="23"/>
      <c r="E35" s="23"/>
      <c r="F35" s="13" t="s">
        <v>1</v>
      </c>
      <c r="G35" s="23"/>
      <c r="H35" s="16" cm="1">
        <f t="array" aca="1" ref="H35" ca="1">ROUND([1]!RandTruncNormal(F6,F7,F8,F9),0)</f>
        <v>7878</v>
      </c>
      <c r="J35" s="44">
        <v>0.95</v>
      </c>
      <c r="K35" s="24"/>
      <c r="L35" s="21">
        <f>NORMSINV(0.975)</f>
        <v>1.9599639845400536</v>
      </c>
    </row>
    <row r="36" spans="1:12" x14ac:dyDescent="0.25">
      <c r="A36" s="23"/>
      <c r="B36" s="23"/>
      <c r="C36" s="23"/>
      <c r="D36" s="23"/>
      <c r="E36" s="23"/>
      <c r="F36" s="13" t="s">
        <v>18</v>
      </c>
      <c r="G36" s="23"/>
      <c r="H36" s="16">
        <f ca="1">MIN(H34,H35)</f>
        <v>7878</v>
      </c>
    </row>
    <row r="37" spans="1:12" x14ac:dyDescent="0.25">
      <c r="A37" s="23"/>
      <c r="B37" s="23"/>
      <c r="C37" s="23"/>
      <c r="D37" s="23"/>
      <c r="E37" s="23"/>
      <c r="F37" s="13" t="s">
        <v>19</v>
      </c>
      <c r="G37" s="23"/>
      <c r="H37" s="16">
        <f ca="1">MAX(H34-H36,0)</f>
        <v>1883</v>
      </c>
    </row>
    <row r="38" spans="1:12" x14ac:dyDescent="0.25">
      <c r="A38" s="23"/>
      <c r="B38" s="23"/>
      <c r="C38" s="23"/>
      <c r="D38" s="23"/>
      <c r="E38" s="23"/>
      <c r="F38" s="13"/>
      <c r="G38" s="23"/>
      <c r="H38" s="16"/>
    </row>
    <row r="39" spans="1:12" x14ac:dyDescent="0.25">
      <c r="A39" s="23"/>
      <c r="B39" s="23"/>
      <c r="C39" s="23"/>
      <c r="D39" s="23"/>
      <c r="E39" s="23"/>
      <c r="F39" s="13" t="s">
        <v>20</v>
      </c>
      <c r="G39" s="23"/>
      <c r="H39" s="16">
        <f ca="1">(H36*I7)+(H37*I8)</f>
        <v>844290</v>
      </c>
    </row>
    <row r="40" spans="1:12" x14ac:dyDescent="0.25">
      <c r="A40" s="23"/>
      <c r="B40" s="23"/>
      <c r="C40" s="23"/>
      <c r="D40" s="23"/>
      <c r="E40" s="23"/>
      <c r="F40" s="13" t="s">
        <v>21</v>
      </c>
      <c r="G40" s="23"/>
      <c r="H40" s="16">
        <f>H34*I6</f>
        <v>780880</v>
      </c>
    </row>
    <row r="41" spans="1:12" x14ac:dyDescent="0.25">
      <c r="A41" s="23"/>
      <c r="B41" s="23"/>
      <c r="C41" s="23"/>
      <c r="D41" s="23"/>
      <c r="E41" s="23"/>
      <c r="F41" s="13" t="s">
        <v>22</v>
      </c>
      <c r="G41" s="23"/>
      <c r="H41" s="16">
        <f>I9</f>
        <v>100000</v>
      </c>
    </row>
    <row r="42" spans="1:12" ht="14.4" thickBot="1" x14ac:dyDescent="0.3">
      <c r="A42" s="23"/>
      <c r="B42" s="23"/>
      <c r="C42" s="23"/>
      <c r="D42" s="23"/>
      <c r="E42" s="23"/>
      <c r="F42" s="20" t="s">
        <v>23</v>
      </c>
      <c r="G42" s="24"/>
      <c r="H42" s="21">
        <f ca="1">H39-H40-H41</f>
        <v>-36590</v>
      </c>
    </row>
    <row r="43" spans="1:12" x14ac:dyDescent="0.25">
      <c r="F43" s="23"/>
      <c r="G43" s="23"/>
      <c r="H43" s="23"/>
    </row>
    <row r="44" spans="1:12" ht="14.4" thickBot="1" x14ac:dyDescent="0.3">
      <c r="B44" s="23"/>
      <c r="C44" s="23"/>
      <c r="D44" s="47"/>
      <c r="E44" s="23"/>
      <c r="F44" s="23"/>
      <c r="G44" s="23"/>
      <c r="H44" s="47"/>
    </row>
    <row r="45" spans="1:12" ht="14.4" customHeight="1" thickBot="1" x14ac:dyDescent="0.3">
      <c r="B45" s="131" t="s">
        <v>67</v>
      </c>
      <c r="C45" s="132"/>
      <c r="D45" s="133"/>
      <c r="E45" s="23"/>
      <c r="F45" s="131" t="str">
        <f>B45</f>
        <v>Simulation Summary</v>
      </c>
      <c r="G45" s="132"/>
      <c r="H45" s="133"/>
    </row>
    <row r="46" spans="1:12" x14ac:dyDescent="0.25">
      <c r="B46" s="13"/>
      <c r="C46" s="23"/>
      <c r="D46" s="16"/>
      <c r="F46" s="13"/>
      <c r="G46" s="23"/>
      <c r="H46" s="16"/>
    </row>
    <row r="47" spans="1:12" x14ac:dyDescent="0.25">
      <c r="B47" s="50"/>
      <c r="C47" s="51" t="s">
        <v>23</v>
      </c>
      <c r="D47" s="52" t="s">
        <v>1</v>
      </c>
      <c r="F47" s="50"/>
      <c r="G47" s="51" t="s">
        <v>23</v>
      </c>
      <c r="H47" s="52" t="s">
        <v>1</v>
      </c>
    </row>
    <row r="48" spans="1:12" x14ac:dyDescent="0.25">
      <c r="B48" s="50" t="s">
        <v>2</v>
      </c>
      <c r="C48" s="53">
        <v>48428.94</v>
      </c>
      <c r="D48" s="54">
        <v>11354.383</v>
      </c>
      <c r="F48" s="50" t="s">
        <v>2</v>
      </c>
      <c r="G48" s="53">
        <v>40090.75</v>
      </c>
      <c r="H48" s="54">
        <v>11354.383</v>
      </c>
    </row>
    <row r="49" spans="1:12" x14ac:dyDescent="0.25">
      <c r="B49" s="50" t="s">
        <v>46</v>
      </c>
      <c r="C49" s="53">
        <v>28058.624504517062</v>
      </c>
      <c r="D49" s="54">
        <v>2604.8148668958811</v>
      </c>
      <c r="F49" s="50" t="s">
        <v>46</v>
      </c>
      <c r="G49" s="53">
        <v>125727.82476865874</v>
      </c>
      <c r="H49" s="54">
        <v>2604.8148668958811</v>
      </c>
    </row>
    <row r="50" spans="1:12" x14ac:dyDescent="0.25">
      <c r="B50" s="50" t="s">
        <v>47</v>
      </c>
      <c r="C50" s="53">
        <v>887.29161445687373</v>
      </c>
      <c r="D50" s="54">
        <v>82.371478624593152</v>
      </c>
      <c r="F50" s="50" t="s">
        <v>47</v>
      </c>
      <c r="G50" s="53">
        <v>3975.8629152749418</v>
      </c>
      <c r="H50" s="54">
        <v>82.371478624593152</v>
      </c>
    </row>
    <row r="51" spans="1:12" ht="14.4" thickBot="1" x14ac:dyDescent="0.3">
      <c r="B51" s="55" t="s">
        <v>48</v>
      </c>
      <c r="C51" s="56">
        <v>-4.2780503356377091</v>
      </c>
      <c r="D51" s="57">
        <v>-0.23869508933301023</v>
      </c>
      <c r="F51" s="55" t="s">
        <v>48</v>
      </c>
      <c r="G51" s="56">
        <v>-1.1035683086096211</v>
      </c>
      <c r="H51" s="57">
        <v>-0.23869508933301023</v>
      </c>
    </row>
    <row r="55" spans="1:12" ht="14.4" thickBot="1" x14ac:dyDescent="0.3"/>
    <row r="56" spans="1:12" ht="20.399999999999999" customHeight="1" x14ac:dyDescent="0.25">
      <c r="B56" s="125" t="s">
        <v>73</v>
      </c>
      <c r="C56" s="126"/>
      <c r="D56" s="126"/>
      <c r="E56" s="126"/>
      <c r="F56" s="126"/>
      <c r="G56" s="126"/>
      <c r="H56" s="126"/>
      <c r="I56" s="126"/>
      <c r="J56" s="126"/>
      <c r="K56" s="126"/>
      <c r="L56" s="127"/>
    </row>
    <row r="57" spans="1:12" x14ac:dyDescent="0.25">
      <c r="B57" s="68" t="s">
        <v>70</v>
      </c>
      <c r="C57" s="66" t="s">
        <v>2</v>
      </c>
      <c r="D57" s="66" t="str">
        <f>B50</f>
        <v>Mean St. Error</v>
      </c>
      <c r="E57" s="67" t="s">
        <v>64</v>
      </c>
      <c r="F57" s="66" t="s">
        <v>71</v>
      </c>
      <c r="G57" s="66"/>
      <c r="H57" s="66" t="s">
        <v>72</v>
      </c>
      <c r="I57" s="73" t="s">
        <v>75</v>
      </c>
      <c r="J57" s="73" t="s">
        <v>76</v>
      </c>
      <c r="K57" s="74" t="s">
        <v>77</v>
      </c>
      <c r="L57" s="75" t="s">
        <v>86</v>
      </c>
    </row>
    <row r="58" spans="1:12" x14ac:dyDescent="0.25">
      <c r="B58" s="63">
        <v>7800</v>
      </c>
      <c r="C58" s="58">
        <f>C48</f>
        <v>48428.94</v>
      </c>
      <c r="D58" s="58">
        <f>C50</f>
        <v>887.29161445687373</v>
      </c>
      <c r="E58" s="58">
        <f>L35</f>
        <v>1.9599639845400536</v>
      </c>
      <c r="F58" s="58">
        <f>C58-D58*E58</f>
        <v>46689.880391880128</v>
      </c>
      <c r="G58" s="58"/>
      <c r="H58" s="58">
        <f>C58+D58*E58</f>
        <v>50167.999608119877</v>
      </c>
      <c r="I58" s="69">
        <f>'SimVoi.1 Univariate Summary'!V55</f>
        <v>5.3499999999999999E-2</v>
      </c>
      <c r="J58" s="69">
        <f>'SimVoi.1 Univariate Summary'!V11</f>
        <v>9.5000000000000015E-3</v>
      </c>
      <c r="K58" s="69">
        <f>1-I58</f>
        <v>0.94650000000000001</v>
      </c>
      <c r="L58" s="70">
        <f>1-'SimVoi.1 Univariate Summary'!V100</f>
        <v>0.90149999999999997</v>
      </c>
    </row>
    <row r="59" spans="1:12" ht="14.4" thickBot="1" x14ac:dyDescent="0.3">
      <c r="B59" s="64">
        <v>12000</v>
      </c>
      <c r="C59" s="65">
        <f>G48</f>
        <v>40090.75</v>
      </c>
      <c r="D59" s="65">
        <f>G50</f>
        <v>3975.8629152749418</v>
      </c>
      <c r="E59" s="65">
        <f>E58</f>
        <v>1.9599639845400536</v>
      </c>
      <c r="F59" s="65">
        <f>C59-D59*E59</f>
        <v>32298.201878592692</v>
      </c>
      <c r="G59" s="65"/>
      <c r="H59" s="65">
        <f>C59+D59*E59</f>
        <v>47883.298121407308</v>
      </c>
      <c r="I59" s="71">
        <f>'SimVoi.2 Univariate Summary'!V311</f>
        <v>0.3095</v>
      </c>
      <c r="J59" s="71">
        <f>'SimVoi.2 Univariate Summary'!V170</f>
        <v>0.16850000000000001</v>
      </c>
      <c r="K59" s="71">
        <f>1-I59</f>
        <v>0.6905</v>
      </c>
      <c r="L59" s="72">
        <f>1-'SimVoi.2 Univariate Summary'!V397</f>
        <v>0.60450000000000004</v>
      </c>
    </row>
    <row r="62" spans="1:12" x14ac:dyDescent="0.25">
      <c r="B62" s="3"/>
    </row>
    <row r="64" spans="1:12" x14ac:dyDescent="0.25">
      <c r="A64" s="1" t="s">
        <v>79</v>
      </c>
      <c r="B64" s="17" t="s">
        <v>74</v>
      </c>
    </row>
    <row r="65" spans="2:12" x14ac:dyDescent="0.25">
      <c r="B65" s="17"/>
    </row>
    <row r="66" spans="2:12" x14ac:dyDescent="0.25">
      <c r="B66" s="17"/>
    </row>
    <row r="67" spans="2:12" ht="14.4" thickBot="1" x14ac:dyDescent="0.3">
      <c r="B67" s="17"/>
    </row>
    <row r="68" spans="2:12" ht="14.4" thickBot="1" x14ac:dyDescent="0.3">
      <c r="B68" s="131" t="s">
        <v>67</v>
      </c>
      <c r="C68" s="132"/>
      <c r="D68" s="133"/>
    </row>
    <row r="69" spans="2:12" x14ac:dyDescent="0.25">
      <c r="B69" s="13"/>
      <c r="C69" s="23"/>
      <c r="D69" s="16"/>
    </row>
    <row r="70" spans="2:12" x14ac:dyDescent="0.25">
      <c r="B70" s="50"/>
      <c r="C70" s="51" t="s">
        <v>23</v>
      </c>
      <c r="D70" s="52" t="s">
        <v>1</v>
      </c>
    </row>
    <row r="71" spans="2:12" x14ac:dyDescent="0.25">
      <c r="B71" s="50" t="s">
        <v>2</v>
      </c>
      <c r="C71" s="53">
        <v>61252.78</v>
      </c>
      <c r="D71" s="54">
        <v>11354.383</v>
      </c>
    </row>
    <row r="72" spans="2:12" x14ac:dyDescent="0.25">
      <c r="B72" s="50" t="s">
        <v>46</v>
      </c>
      <c r="C72" s="53">
        <v>69355.724475988201</v>
      </c>
      <c r="D72" s="54">
        <v>2604.8148668958811</v>
      </c>
    </row>
    <row r="73" spans="2:12" x14ac:dyDescent="0.25">
      <c r="B73" s="50" t="s">
        <v>47</v>
      </c>
      <c r="C73" s="53">
        <v>2193.2205811521076</v>
      </c>
      <c r="D73" s="54">
        <v>82.371478624593152</v>
      </c>
    </row>
    <row r="74" spans="2:12" ht="14.4" thickBot="1" x14ac:dyDescent="0.3">
      <c r="B74" s="55" t="s">
        <v>48</v>
      </c>
      <c r="C74" s="56">
        <v>-2.2133975784482947</v>
      </c>
      <c r="D74" s="57">
        <v>-0.23869508933301023</v>
      </c>
    </row>
    <row r="75" spans="2:12" x14ac:dyDescent="0.25">
      <c r="B75" s="17"/>
    </row>
    <row r="76" spans="2:12" ht="14.4" thickBot="1" x14ac:dyDescent="0.3"/>
    <row r="77" spans="2:12" x14ac:dyDescent="0.25">
      <c r="B77" s="128" t="s">
        <v>73</v>
      </c>
      <c r="C77" s="129"/>
      <c r="D77" s="129"/>
      <c r="E77" s="129"/>
      <c r="F77" s="129"/>
      <c r="G77" s="129"/>
      <c r="H77" s="129"/>
      <c r="I77" s="129"/>
      <c r="J77" s="129"/>
      <c r="K77" s="129"/>
      <c r="L77" s="130"/>
    </row>
    <row r="78" spans="2:12" x14ac:dyDescent="0.25">
      <c r="B78" s="68" t="s">
        <v>70</v>
      </c>
      <c r="C78" s="66" t="s">
        <v>2</v>
      </c>
      <c r="D78" s="66" t="str">
        <f>D57</f>
        <v>Mean St. Error</v>
      </c>
      <c r="E78" s="67" t="s">
        <v>64</v>
      </c>
      <c r="F78" s="66" t="s">
        <v>71</v>
      </c>
      <c r="G78" s="66"/>
      <c r="H78" s="66" t="s">
        <v>72</v>
      </c>
      <c r="I78" s="73" t="s">
        <v>75</v>
      </c>
      <c r="J78" s="73" t="s">
        <v>76</v>
      </c>
      <c r="K78" s="74" t="s">
        <v>77</v>
      </c>
      <c r="L78" s="75" t="s">
        <v>78</v>
      </c>
    </row>
    <row r="79" spans="2:12" ht="14.4" thickBot="1" x14ac:dyDescent="0.3">
      <c r="B79" s="81">
        <f>ROUND('SimVoi.2 Simulation Data'!O10,0)</f>
        <v>9761</v>
      </c>
      <c r="C79" s="65">
        <f>C71</f>
        <v>61252.78</v>
      </c>
      <c r="D79" s="65">
        <f>C73</f>
        <v>2193.2205811521076</v>
      </c>
      <c r="E79" s="65">
        <f>E58</f>
        <v>1.9599639845400536</v>
      </c>
      <c r="F79" s="65">
        <f>C79-D79*E79</f>
        <v>56954.146650789859</v>
      </c>
      <c r="G79" s="65"/>
      <c r="H79" s="65">
        <f>C79+D79*E79</f>
        <v>65551.413349210139</v>
      </c>
      <c r="I79" s="71">
        <f>'SimVoi.3 Univariate Summary'!V153</f>
        <v>0.1515</v>
      </c>
      <c r="J79" s="71">
        <f>'SimVoi.3 Univariate Summary'!V55</f>
        <v>5.3499999999999999E-2</v>
      </c>
      <c r="K79" s="71">
        <f>1-I79</f>
        <v>0.84850000000000003</v>
      </c>
      <c r="L79" s="72">
        <f>'SimVoi.3 Univariate Summary'!V231</f>
        <v>0.22950000000000001</v>
      </c>
    </row>
    <row r="85" spans="1:12" x14ac:dyDescent="0.25">
      <c r="A85" s="1" t="s">
        <v>87</v>
      </c>
      <c r="B85" s="17" t="s">
        <v>88</v>
      </c>
    </row>
    <row r="86" spans="1:12" ht="14.4" thickBot="1" x14ac:dyDescent="0.3"/>
    <row r="87" spans="1:12" ht="14.4" thickBot="1" x14ac:dyDescent="0.3">
      <c r="K87" s="112" t="s">
        <v>102</v>
      </c>
      <c r="L87" s="113"/>
    </row>
    <row r="88" spans="1:12" x14ac:dyDescent="0.25">
      <c r="B88" s="59" t="s">
        <v>70</v>
      </c>
      <c r="C88" s="60" t="s">
        <v>2</v>
      </c>
      <c r="D88" s="60" t="str">
        <f>B73</f>
        <v>Mean St. Error</v>
      </c>
      <c r="E88" s="61" t="s">
        <v>64</v>
      </c>
      <c r="F88" s="60" t="s">
        <v>71</v>
      </c>
      <c r="G88" s="60"/>
      <c r="H88" s="60" t="s">
        <v>72</v>
      </c>
      <c r="I88" s="82" t="s">
        <v>75</v>
      </c>
      <c r="J88" s="82" t="s">
        <v>76</v>
      </c>
      <c r="K88" s="60" t="s">
        <v>89</v>
      </c>
      <c r="L88" s="62" t="s">
        <v>90</v>
      </c>
    </row>
    <row r="89" spans="1:12" x14ac:dyDescent="0.25">
      <c r="B89" s="83">
        <f>B58</f>
        <v>7800</v>
      </c>
      <c r="C89" s="58">
        <f t="shared" ref="C89:J89" si="0">C58</f>
        <v>48428.94</v>
      </c>
      <c r="D89" s="58">
        <f t="shared" si="0"/>
        <v>887.29161445687373</v>
      </c>
      <c r="E89" s="58">
        <f t="shared" si="0"/>
        <v>1.9599639845400536</v>
      </c>
      <c r="F89" s="58">
        <f t="shared" si="0"/>
        <v>46689.880391880128</v>
      </c>
      <c r="G89" s="58"/>
      <c r="H89" s="58">
        <f t="shared" si="0"/>
        <v>50167.999608119877</v>
      </c>
      <c r="I89" s="58">
        <f t="shared" si="0"/>
        <v>5.3499999999999999E-2</v>
      </c>
      <c r="J89" s="58">
        <f t="shared" si="0"/>
        <v>9.5000000000000015E-3</v>
      </c>
      <c r="K89" s="85">
        <f>J89-$L$34*SQRT(J89*(1-J89)/1000)</f>
        <v>1.5985622642800418E-3</v>
      </c>
      <c r="L89" s="86">
        <f>J89+$L$34*SQRT(J89*(1-J89)/1000)</f>
        <v>1.7401437735719963E-2</v>
      </c>
    </row>
    <row r="90" spans="1:12" x14ac:dyDescent="0.25">
      <c r="B90" s="83">
        <f>B59</f>
        <v>12000</v>
      </c>
      <c r="C90" s="58">
        <f t="shared" ref="C90:J90" si="1">C59</f>
        <v>40090.75</v>
      </c>
      <c r="D90" s="58">
        <f t="shared" si="1"/>
        <v>3975.8629152749418</v>
      </c>
      <c r="E90" s="58">
        <f t="shared" si="1"/>
        <v>1.9599639845400536</v>
      </c>
      <c r="F90" s="58">
        <f t="shared" si="1"/>
        <v>32298.201878592692</v>
      </c>
      <c r="G90" s="58"/>
      <c r="H90" s="58">
        <f t="shared" si="1"/>
        <v>47883.298121407308</v>
      </c>
      <c r="I90" s="58">
        <f t="shared" si="1"/>
        <v>0.3095</v>
      </c>
      <c r="J90" s="58">
        <f t="shared" si="1"/>
        <v>0.16850000000000001</v>
      </c>
      <c r="K90" s="85">
        <f>J90-$L$34*SQRT(J90*(1-J90)/1000)</f>
        <v>0.13801065047837641</v>
      </c>
      <c r="L90" s="86">
        <f>J90+$L$34*SQRT(J90*(1-J90)/1000)</f>
        <v>0.19898934952162362</v>
      </c>
    </row>
    <row r="91" spans="1:12" ht="14.4" thickBot="1" x14ac:dyDescent="0.3">
      <c r="B91" s="84">
        <f>B79</f>
        <v>9761</v>
      </c>
      <c r="C91" s="65">
        <f t="shared" ref="C91:J91" si="2">C79</f>
        <v>61252.78</v>
      </c>
      <c r="D91" s="65">
        <f t="shared" si="2"/>
        <v>2193.2205811521076</v>
      </c>
      <c r="E91" s="65">
        <f t="shared" si="2"/>
        <v>1.9599639845400536</v>
      </c>
      <c r="F91" s="65">
        <f t="shared" si="2"/>
        <v>56954.146650789859</v>
      </c>
      <c r="G91" s="65"/>
      <c r="H91" s="65">
        <f t="shared" si="2"/>
        <v>65551.413349210139</v>
      </c>
      <c r="I91" s="65">
        <f t="shared" si="2"/>
        <v>0.1515</v>
      </c>
      <c r="J91" s="65">
        <f t="shared" si="2"/>
        <v>5.3499999999999999E-2</v>
      </c>
      <c r="K91" s="87">
        <f>J91-$L$34*SQRT(J91*(1-J91)/1000)</f>
        <v>3.5170345465384195E-2</v>
      </c>
      <c r="L91" s="88">
        <f>J91+$L$34*SQRT(J91*(1-J91)/1000)</f>
        <v>7.1829654534615803E-2</v>
      </c>
    </row>
    <row r="96" spans="1:12" ht="14.4" thickBot="1" x14ac:dyDescent="0.3"/>
    <row r="97" spans="2:12" ht="20.399999999999999" x14ac:dyDescent="0.35">
      <c r="B97" s="120" t="s">
        <v>112</v>
      </c>
      <c r="C97" s="121"/>
      <c r="D97" s="121"/>
      <c r="E97" s="121"/>
      <c r="F97" s="121"/>
      <c r="G97" s="121"/>
      <c r="H97" s="121"/>
      <c r="I97" s="121"/>
      <c r="J97" s="121"/>
      <c r="K97" s="121"/>
      <c r="L97" s="122"/>
    </row>
    <row r="98" spans="2:12" x14ac:dyDescent="0.25">
      <c r="B98" s="114" t="s">
        <v>111</v>
      </c>
      <c r="C98" s="115"/>
      <c r="D98" s="115"/>
      <c r="E98" s="115"/>
      <c r="F98" s="115"/>
      <c r="G98" s="115"/>
      <c r="H98" s="115"/>
      <c r="I98" s="115"/>
      <c r="J98" s="115"/>
      <c r="K98" s="115"/>
      <c r="L98" s="116"/>
    </row>
    <row r="99" spans="2:12" x14ac:dyDescent="0.25">
      <c r="B99" s="114"/>
      <c r="C99" s="115"/>
      <c r="D99" s="115"/>
      <c r="E99" s="115"/>
      <c r="F99" s="115"/>
      <c r="G99" s="115"/>
      <c r="H99" s="115"/>
      <c r="I99" s="115"/>
      <c r="J99" s="115"/>
      <c r="K99" s="115"/>
      <c r="L99" s="116"/>
    </row>
    <row r="100" spans="2:12" x14ac:dyDescent="0.25">
      <c r="B100" s="114"/>
      <c r="C100" s="115"/>
      <c r="D100" s="115"/>
      <c r="E100" s="115"/>
      <c r="F100" s="115"/>
      <c r="G100" s="115"/>
      <c r="H100" s="115"/>
      <c r="I100" s="115"/>
      <c r="J100" s="115"/>
      <c r="K100" s="115"/>
      <c r="L100" s="116"/>
    </row>
    <row r="101" spans="2:12" ht="14.4" thickBot="1" x14ac:dyDescent="0.3">
      <c r="B101" s="117"/>
      <c r="C101" s="118"/>
      <c r="D101" s="118"/>
      <c r="E101" s="118"/>
      <c r="F101" s="118"/>
      <c r="G101" s="118"/>
      <c r="H101" s="118"/>
      <c r="I101" s="118"/>
      <c r="J101" s="118"/>
      <c r="K101" s="118"/>
      <c r="L101" s="119"/>
    </row>
  </sheetData>
  <mergeCells count="13">
    <mergeCell ref="K87:L87"/>
    <mergeCell ref="B98:L101"/>
    <mergeCell ref="B97:L97"/>
    <mergeCell ref="B1:I1"/>
    <mergeCell ref="B2:I2"/>
    <mergeCell ref="B56:L56"/>
    <mergeCell ref="B77:L77"/>
    <mergeCell ref="B68:D68"/>
    <mergeCell ref="E5:F5"/>
    <mergeCell ref="B33:D33"/>
    <mergeCell ref="F33:H33"/>
    <mergeCell ref="F45:H45"/>
    <mergeCell ref="B45:D4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CDBE5-3D5E-4C26-9D7B-1563F95BDE75}">
  <dimension ref="A1:N58"/>
  <sheetViews>
    <sheetView showGridLines="0" workbookViewId="0">
      <selection activeCell="G44" sqref="G44"/>
    </sheetView>
  </sheetViews>
  <sheetFormatPr defaultRowHeight="13.8" x14ac:dyDescent="0.25"/>
  <cols>
    <col min="1" max="16384" width="8.88671875" style="17"/>
  </cols>
  <sheetData>
    <row r="1" spans="1:14" x14ac:dyDescent="0.25">
      <c r="A1" s="89" t="s">
        <v>91</v>
      </c>
    </row>
    <row r="3" spans="1:14" ht="14.4" customHeight="1" x14ac:dyDescent="0.25">
      <c r="A3" s="140" t="s">
        <v>92</v>
      </c>
      <c r="B3" s="140"/>
      <c r="C3" s="140"/>
      <c r="D3" s="140"/>
      <c r="E3" s="140"/>
      <c r="F3" s="140"/>
      <c r="G3" s="140"/>
      <c r="H3" s="140"/>
      <c r="I3" s="140"/>
      <c r="J3" s="140"/>
      <c r="K3" s="140"/>
      <c r="L3" s="140"/>
      <c r="M3" s="140"/>
      <c r="N3" s="140"/>
    </row>
    <row r="4" spans="1:14" x14ac:dyDescent="0.25">
      <c r="A4" s="140"/>
      <c r="B4" s="140"/>
      <c r="C4" s="140"/>
      <c r="D4" s="140"/>
      <c r="E4" s="140"/>
      <c r="F4" s="140"/>
      <c r="G4" s="140"/>
      <c r="H4" s="140"/>
      <c r="I4" s="140"/>
      <c r="J4" s="140"/>
      <c r="K4" s="140"/>
      <c r="L4" s="140"/>
      <c r="M4" s="140"/>
      <c r="N4" s="140"/>
    </row>
    <row r="5" spans="1:14" x14ac:dyDescent="0.25">
      <c r="A5" s="140"/>
      <c r="B5" s="140"/>
      <c r="C5" s="140"/>
      <c r="D5" s="140"/>
      <c r="E5" s="140"/>
      <c r="F5" s="140"/>
      <c r="G5" s="140"/>
      <c r="H5" s="140"/>
      <c r="I5" s="140"/>
      <c r="J5" s="140"/>
      <c r="K5" s="140"/>
      <c r="L5" s="140"/>
      <c r="M5" s="140"/>
      <c r="N5" s="140"/>
    </row>
    <row r="6" spans="1:14" x14ac:dyDescent="0.25">
      <c r="A6" s="90"/>
      <c r="B6" s="90"/>
      <c r="C6" s="90"/>
      <c r="D6" s="90"/>
      <c r="E6" s="90"/>
      <c r="F6" s="90"/>
      <c r="G6" s="90"/>
      <c r="H6" s="90"/>
      <c r="I6" s="90"/>
      <c r="J6" s="90"/>
      <c r="K6" s="90"/>
      <c r="L6" s="90"/>
      <c r="M6" s="90"/>
      <c r="N6" s="90"/>
    </row>
    <row r="7" spans="1:14" x14ac:dyDescent="0.25">
      <c r="A7" s="89" t="s">
        <v>93</v>
      </c>
      <c r="B7" s="90"/>
      <c r="C7" s="90"/>
      <c r="D7" s="90"/>
      <c r="E7" s="90"/>
      <c r="F7" s="90"/>
      <c r="G7" s="90"/>
      <c r="H7" s="90"/>
      <c r="I7" s="90"/>
      <c r="J7" s="90"/>
      <c r="K7" s="90"/>
      <c r="L7" s="90"/>
      <c r="M7" s="90"/>
      <c r="N7" s="90"/>
    </row>
    <row r="8" spans="1:14" x14ac:dyDescent="0.25">
      <c r="A8" s="141" t="s">
        <v>94</v>
      </c>
      <c r="B8" s="141"/>
      <c r="C8" s="141"/>
      <c r="D8" s="141"/>
      <c r="E8" s="141"/>
      <c r="F8" s="141"/>
      <c r="G8" s="141"/>
      <c r="H8" s="141"/>
      <c r="I8" s="141"/>
      <c r="J8" s="141"/>
      <c r="K8" s="141"/>
      <c r="L8" s="141"/>
      <c r="M8" s="141"/>
      <c r="N8" s="141"/>
    </row>
    <row r="9" spans="1:14" x14ac:dyDescent="0.25">
      <c r="A9" s="141"/>
      <c r="B9" s="141"/>
      <c r="C9" s="141"/>
      <c r="D9" s="141"/>
      <c r="E9" s="141"/>
      <c r="F9" s="141"/>
      <c r="G9" s="141"/>
      <c r="H9" s="141"/>
      <c r="I9" s="141"/>
      <c r="J9" s="141"/>
      <c r="K9" s="141"/>
      <c r="L9" s="141"/>
      <c r="M9" s="141"/>
      <c r="N9" s="141"/>
    </row>
    <row r="10" spans="1:14" x14ac:dyDescent="0.25">
      <c r="A10" s="141"/>
      <c r="B10" s="141"/>
      <c r="C10" s="141"/>
      <c r="D10" s="141"/>
      <c r="E10" s="141"/>
      <c r="F10" s="141"/>
      <c r="G10" s="141"/>
      <c r="H10" s="141"/>
      <c r="I10" s="141"/>
      <c r="J10" s="141"/>
      <c r="K10" s="141"/>
      <c r="L10" s="141"/>
      <c r="M10" s="141"/>
      <c r="N10" s="141"/>
    </row>
    <row r="11" spans="1:14" x14ac:dyDescent="0.25">
      <c r="A11" s="141"/>
      <c r="B11" s="141"/>
      <c r="C11" s="141"/>
      <c r="D11" s="141"/>
      <c r="E11" s="141"/>
      <c r="F11" s="141"/>
      <c r="G11" s="141"/>
      <c r="H11" s="141"/>
      <c r="I11" s="141"/>
      <c r="J11" s="141"/>
      <c r="K11" s="141"/>
      <c r="L11" s="141"/>
      <c r="M11" s="141"/>
      <c r="N11" s="141"/>
    </row>
    <row r="13" spans="1:14" x14ac:dyDescent="0.25">
      <c r="A13" s="89" t="s">
        <v>95</v>
      </c>
    </row>
    <row r="15" spans="1:14" x14ac:dyDescent="0.25">
      <c r="A15" s="141" t="s">
        <v>96</v>
      </c>
      <c r="B15" s="141"/>
      <c r="C15" s="141"/>
      <c r="D15" s="141"/>
      <c r="E15" s="141"/>
      <c r="F15" s="141"/>
      <c r="G15" s="141"/>
      <c r="H15" s="141"/>
      <c r="I15" s="141"/>
      <c r="J15" s="141"/>
      <c r="K15" s="141"/>
      <c r="L15" s="141"/>
      <c r="M15" s="141"/>
      <c r="N15" s="141"/>
    </row>
    <row r="16" spans="1:14" x14ac:dyDescent="0.25">
      <c r="A16" s="141"/>
      <c r="B16" s="141"/>
      <c r="C16" s="141"/>
      <c r="D16" s="141"/>
      <c r="E16" s="141"/>
      <c r="F16" s="141"/>
      <c r="G16" s="141"/>
      <c r="H16" s="141"/>
      <c r="I16" s="141"/>
      <c r="J16" s="141"/>
      <c r="K16" s="141"/>
      <c r="L16" s="141"/>
      <c r="M16" s="141"/>
      <c r="N16" s="141"/>
    </row>
    <row r="17" spans="1:14" x14ac:dyDescent="0.25">
      <c r="A17" s="141"/>
      <c r="B17" s="141"/>
      <c r="C17" s="141"/>
      <c r="D17" s="141"/>
      <c r="E17" s="141"/>
      <c r="F17" s="141"/>
      <c r="G17" s="141"/>
      <c r="H17" s="141"/>
      <c r="I17" s="141"/>
      <c r="J17" s="141"/>
      <c r="K17" s="141"/>
      <c r="L17" s="141"/>
      <c r="M17" s="141"/>
      <c r="N17" s="141"/>
    </row>
    <row r="18" spans="1:14" x14ac:dyDescent="0.25">
      <c r="A18" s="141"/>
      <c r="B18" s="141"/>
      <c r="C18" s="141"/>
      <c r="D18" s="141"/>
      <c r="E18" s="141"/>
      <c r="F18" s="141"/>
      <c r="G18" s="141"/>
      <c r="H18" s="141"/>
      <c r="I18" s="141"/>
      <c r="J18" s="141"/>
      <c r="K18" s="141"/>
      <c r="L18" s="141"/>
      <c r="M18" s="141"/>
      <c r="N18" s="141"/>
    </row>
    <row r="20" spans="1:14" x14ac:dyDescent="0.25">
      <c r="A20" s="89" t="s">
        <v>97</v>
      </c>
    </row>
    <row r="22" spans="1:14" x14ac:dyDescent="0.25">
      <c r="A22" s="140" t="s">
        <v>98</v>
      </c>
      <c r="B22" s="140"/>
      <c r="C22" s="140"/>
      <c r="D22" s="140"/>
      <c r="E22" s="140"/>
      <c r="F22" s="140"/>
      <c r="G22" s="140"/>
      <c r="H22" s="140"/>
      <c r="I22" s="140"/>
      <c r="J22" s="140"/>
      <c r="K22" s="140"/>
      <c r="L22" s="140"/>
      <c r="M22" s="140"/>
      <c r="N22" s="140"/>
    </row>
    <row r="23" spans="1:14" x14ac:dyDescent="0.25">
      <c r="A23" s="140"/>
      <c r="B23" s="140"/>
      <c r="C23" s="140"/>
      <c r="D23" s="140"/>
      <c r="E23" s="140"/>
      <c r="F23" s="140"/>
      <c r="G23" s="140"/>
      <c r="H23" s="140"/>
      <c r="I23" s="140"/>
      <c r="J23" s="140"/>
      <c r="K23" s="140"/>
      <c r="L23" s="140"/>
      <c r="M23" s="140"/>
      <c r="N23" s="140"/>
    </row>
    <row r="24" spans="1:14" x14ac:dyDescent="0.25">
      <c r="A24" s="140"/>
      <c r="B24" s="140"/>
      <c r="C24" s="140"/>
      <c r="D24" s="140"/>
      <c r="E24" s="140"/>
      <c r="F24" s="140"/>
      <c r="G24" s="140"/>
      <c r="H24" s="140"/>
      <c r="I24" s="140"/>
      <c r="J24" s="140"/>
      <c r="K24" s="140"/>
      <c r="L24" s="140"/>
      <c r="M24" s="140"/>
      <c r="N24" s="140"/>
    </row>
    <row r="25" spans="1:14" x14ac:dyDescent="0.25">
      <c r="A25" s="140"/>
      <c r="B25" s="140"/>
      <c r="C25" s="140"/>
      <c r="D25" s="140"/>
      <c r="E25" s="140"/>
      <c r="F25" s="140"/>
      <c r="G25" s="140"/>
      <c r="H25" s="140"/>
      <c r="I25" s="140"/>
      <c r="J25" s="140"/>
      <c r="K25" s="140"/>
      <c r="L25" s="140"/>
      <c r="M25" s="140"/>
      <c r="N25" s="140"/>
    </row>
    <row r="26" spans="1:14" x14ac:dyDescent="0.25">
      <c r="A26" s="89" t="s">
        <v>99</v>
      </c>
    </row>
    <row r="28" spans="1:14" x14ac:dyDescent="0.25">
      <c r="A28" s="140" t="s">
        <v>100</v>
      </c>
      <c r="B28" s="140"/>
      <c r="C28" s="140"/>
      <c r="D28" s="140"/>
      <c r="E28" s="140"/>
      <c r="F28" s="140"/>
      <c r="G28" s="140"/>
      <c r="H28" s="140"/>
      <c r="I28" s="140"/>
      <c r="J28" s="140"/>
      <c r="K28" s="140"/>
      <c r="L28" s="140"/>
      <c r="M28" s="140"/>
      <c r="N28" s="140"/>
    </row>
    <row r="29" spans="1:14" x14ac:dyDescent="0.25">
      <c r="A29" s="140"/>
      <c r="B29" s="140"/>
      <c r="C29" s="140"/>
      <c r="D29" s="140"/>
      <c r="E29" s="140"/>
      <c r="F29" s="140"/>
      <c r="G29" s="140"/>
      <c r="H29" s="140"/>
      <c r="I29" s="140"/>
      <c r="J29" s="140"/>
      <c r="K29" s="140"/>
      <c r="L29" s="140"/>
      <c r="M29" s="140"/>
      <c r="N29" s="140"/>
    </row>
    <row r="30" spans="1:14" x14ac:dyDescent="0.25">
      <c r="A30" s="140"/>
      <c r="B30" s="140"/>
      <c r="C30" s="140"/>
      <c r="D30" s="140"/>
      <c r="E30" s="140"/>
      <c r="F30" s="140"/>
      <c r="G30" s="140"/>
      <c r="H30" s="140"/>
      <c r="I30" s="140"/>
      <c r="J30" s="140"/>
      <c r="K30" s="140"/>
      <c r="L30" s="140"/>
      <c r="M30" s="140"/>
      <c r="N30" s="140"/>
    </row>
    <row r="31" spans="1:14" x14ac:dyDescent="0.25">
      <c r="A31" s="140"/>
      <c r="B31" s="140"/>
      <c r="C31" s="140"/>
      <c r="D31" s="140"/>
      <c r="E31" s="140"/>
      <c r="F31" s="140"/>
      <c r="G31" s="140"/>
      <c r="H31" s="140"/>
      <c r="I31" s="140"/>
      <c r="J31" s="140"/>
      <c r="K31" s="140"/>
      <c r="L31" s="140"/>
      <c r="M31" s="140"/>
      <c r="N31" s="140"/>
    </row>
    <row r="32" spans="1:14" x14ac:dyDescent="0.25">
      <c r="A32" s="89" t="s">
        <v>101</v>
      </c>
    </row>
    <row r="34" spans="1:14" x14ac:dyDescent="0.25">
      <c r="A34" s="140" t="s">
        <v>103</v>
      </c>
      <c r="B34" s="140"/>
      <c r="C34" s="140"/>
      <c r="D34" s="140"/>
      <c r="E34" s="140"/>
      <c r="F34" s="140"/>
      <c r="G34" s="140"/>
      <c r="H34" s="140"/>
      <c r="I34" s="140"/>
      <c r="J34" s="140"/>
      <c r="K34" s="140"/>
      <c r="L34" s="140"/>
      <c r="M34" s="140"/>
      <c r="N34" s="140"/>
    </row>
    <row r="35" spans="1:14" x14ac:dyDescent="0.25">
      <c r="A35" s="140"/>
      <c r="B35" s="140"/>
      <c r="C35" s="140"/>
      <c r="D35" s="140"/>
      <c r="E35" s="140"/>
      <c r="F35" s="140"/>
      <c r="G35" s="140"/>
      <c r="H35" s="140"/>
      <c r="I35" s="140"/>
      <c r="J35" s="140"/>
      <c r="K35" s="140"/>
      <c r="L35" s="140"/>
      <c r="M35" s="140"/>
      <c r="N35" s="140"/>
    </row>
    <row r="36" spans="1:14" x14ac:dyDescent="0.25">
      <c r="A36" s="140"/>
      <c r="B36" s="140"/>
      <c r="C36" s="140"/>
      <c r="D36" s="140"/>
      <c r="E36" s="140"/>
      <c r="F36" s="140"/>
      <c r="G36" s="140"/>
      <c r="H36" s="140"/>
      <c r="I36" s="140"/>
      <c r="J36" s="140"/>
      <c r="K36" s="140"/>
      <c r="L36" s="140"/>
      <c r="M36" s="140"/>
      <c r="N36" s="140"/>
    </row>
    <row r="37" spans="1:14" x14ac:dyDescent="0.25">
      <c r="A37" s="140"/>
      <c r="B37" s="140"/>
      <c r="C37" s="140"/>
      <c r="D37" s="140"/>
      <c r="E37" s="140"/>
      <c r="F37" s="140"/>
      <c r="G37" s="140"/>
      <c r="H37" s="140"/>
      <c r="I37" s="140"/>
      <c r="J37" s="140"/>
      <c r="K37" s="140"/>
      <c r="L37" s="140"/>
      <c r="M37" s="140"/>
      <c r="N37" s="140"/>
    </row>
    <row r="38" spans="1:14" x14ac:dyDescent="0.25">
      <c r="A38" s="89" t="s">
        <v>104</v>
      </c>
    </row>
    <row r="40" spans="1:14" x14ac:dyDescent="0.25">
      <c r="A40" s="140" t="s">
        <v>106</v>
      </c>
      <c r="B40" s="140"/>
      <c r="C40" s="140"/>
      <c r="D40" s="140"/>
      <c r="E40" s="140"/>
      <c r="F40" s="140"/>
      <c r="G40" s="140"/>
      <c r="H40" s="140"/>
      <c r="I40" s="140"/>
      <c r="J40" s="140"/>
      <c r="K40" s="140"/>
      <c r="L40" s="140"/>
      <c r="M40" s="140"/>
      <c r="N40" s="140"/>
    </row>
    <row r="41" spans="1:14" x14ac:dyDescent="0.25">
      <c r="A41" s="140"/>
      <c r="B41" s="140"/>
      <c r="C41" s="140"/>
      <c r="D41" s="140"/>
      <c r="E41" s="140"/>
      <c r="F41" s="140"/>
      <c r="G41" s="140"/>
      <c r="H41" s="140"/>
      <c r="I41" s="140"/>
      <c r="J41" s="140"/>
      <c r="K41" s="140"/>
      <c r="L41" s="140"/>
      <c r="M41" s="140"/>
      <c r="N41" s="140"/>
    </row>
    <row r="42" spans="1:14" x14ac:dyDescent="0.25">
      <c r="A42" s="140"/>
      <c r="B42" s="140"/>
      <c r="C42" s="140"/>
      <c r="D42" s="140"/>
      <c r="E42" s="140"/>
      <c r="F42" s="140"/>
      <c r="G42" s="140"/>
      <c r="H42" s="140"/>
      <c r="I42" s="140"/>
      <c r="J42" s="140"/>
      <c r="K42" s="140"/>
      <c r="L42" s="140"/>
      <c r="M42" s="140"/>
      <c r="N42" s="140"/>
    </row>
    <row r="44" spans="1:14" x14ac:dyDescent="0.25">
      <c r="A44" s="89" t="s">
        <v>107</v>
      </c>
    </row>
    <row r="46" spans="1:14" x14ac:dyDescent="0.25">
      <c r="A46" s="140" t="s">
        <v>105</v>
      </c>
      <c r="B46" s="140"/>
      <c r="C46" s="140"/>
      <c r="D46" s="140"/>
      <c r="E46" s="140"/>
      <c r="F46" s="140"/>
      <c r="G46" s="140"/>
      <c r="H46" s="140"/>
      <c r="I46" s="140"/>
      <c r="J46" s="140"/>
      <c r="K46" s="140"/>
      <c r="L46" s="140"/>
      <c r="M46" s="140"/>
      <c r="N46" s="140"/>
    </row>
    <row r="47" spans="1:14" x14ac:dyDescent="0.25">
      <c r="A47" s="140"/>
      <c r="B47" s="140"/>
      <c r="C47" s="140"/>
      <c r="D47" s="140"/>
      <c r="E47" s="140"/>
      <c r="F47" s="140"/>
      <c r="G47" s="140"/>
      <c r="H47" s="140"/>
      <c r="I47" s="140"/>
      <c r="J47" s="140"/>
      <c r="K47" s="140"/>
      <c r="L47" s="140"/>
      <c r="M47" s="140"/>
      <c r="N47" s="140"/>
    </row>
    <row r="48" spans="1:14" x14ac:dyDescent="0.25">
      <c r="A48" s="140"/>
      <c r="B48" s="140"/>
      <c r="C48" s="140"/>
      <c r="D48" s="140"/>
      <c r="E48" s="140"/>
      <c r="F48" s="140"/>
      <c r="G48" s="140"/>
      <c r="H48" s="140"/>
      <c r="I48" s="140"/>
      <c r="J48" s="140"/>
      <c r="K48" s="140"/>
      <c r="L48" s="140"/>
      <c r="M48" s="140"/>
      <c r="N48" s="140"/>
    </row>
    <row r="49" spans="1:14" x14ac:dyDescent="0.25">
      <c r="A49" s="91" t="s">
        <v>108</v>
      </c>
    </row>
    <row r="51" spans="1:14" x14ac:dyDescent="0.25">
      <c r="A51" s="140" t="s">
        <v>109</v>
      </c>
      <c r="B51" s="140"/>
      <c r="C51" s="140"/>
      <c r="D51" s="140"/>
      <c r="E51" s="140"/>
      <c r="F51" s="140"/>
      <c r="G51" s="140"/>
      <c r="H51" s="140"/>
      <c r="I51" s="140"/>
      <c r="J51" s="140"/>
      <c r="K51" s="140"/>
      <c r="L51" s="140"/>
      <c r="M51" s="140"/>
      <c r="N51" s="140"/>
    </row>
    <row r="52" spans="1:14" x14ac:dyDescent="0.25">
      <c r="A52" s="140"/>
      <c r="B52" s="140"/>
      <c r="C52" s="140"/>
      <c r="D52" s="140"/>
      <c r="E52" s="140"/>
      <c r="F52" s="140"/>
      <c r="G52" s="140"/>
      <c r="H52" s="140"/>
      <c r="I52" s="140"/>
      <c r="J52" s="140"/>
      <c r="K52" s="140"/>
      <c r="L52" s="140"/>
      <c r="M52" s="140"/>
      <c r="N52" s="140"/>
    </row>
    <row r="53" spans="1:14" x14ac:dyDescent="0.25">
      <c r="A53" s="140"/>
      <c r="B53" s="140"/>
      <c r="C53" s="140"/>
      <c r="D53" s="140"/>
      <c r="E53" s="140"/>
      <c r="F53" s="140"/>
      <c r="G53" s="140"/>
      <c r="H53" s="140"/>
      <c r="I53" s="140"/>
      <c r="J53" s="140"/>
      <c r="K53" s="140"/>
      <c r="L53" s="140"/>
      <c r="M53" s="140"/>
      <c r="N53" s="140"/>
    </row>
    <row r="54" spans="1:14" x14ac:dyDescent="0.25">
      <c r="A54" s="92" t="s">
        <v>110</v>
      </c>
      <c r="B54" s="93"/>
      <c r="C54" s="93"/>
      <c r="D54" s="93"/>
      <c r="E54" s="93"/>
      <c r="F54" s="93"/>
      <c r="G54" s="93"/>
      <c r="H54" s="93"/>
      <c r="I54" s="93"/>
      <c r="J54" s="93"/>
      <c r="K54" s="93"/>
      <c r="L54" s="93"/>
      <c r="M54" s="93"/>
      <c r="N54" s="93"/>
    </row>
    <row r="55" spans="1:14" x14ac:dyDescent="0.25">
      <c r="A55" s="142" t="s">
        <v>111</v>
      </c>
      <c r="B55" s="142"/>
      <c r="C55" s="142"/>
      <c r="D55" s="142"/>
      <c r="E55" s="142"/>
      <c r="F55" s="142"/>
      <c r="G55" s="142"/>
      <c r="H55" s="142"/>
      <c r="I55" s="142"/>
      <c r="J55" s="142"/>
      <c r="K55" s="142"/>
      <c r="L55" s="142"/>
      <c r="M55" s="142"/>
      <c r="N55" s="142"/>
    </row>
    <row r="56" spans="1:14" x14ac:dyDescent="0.25">
      <c r="A56" s="142"/>
      <c r="B56" s="142"/>
      <c r="C56" s="142"/>
      <c r="D56" s="142"/>
      <c r="E56" s="142"/>
      <c r="F56" s="142"/>
      <c r="G56" s="142"/>
      <c r="H56" s="142"/>
      <c r="I56" s="142"/>
      <c r="J56" s="142"/>
      <c r="K56" s="142"/>
      <c r="L56" s="142"/>
      <c r="M56" s="142"/>
      <c r="N56" s="142"/>
    </row>
    <row r="57" spans="1:14" x14ac:dyDescent="0.25">
      <c r="A57" s="142"/>
      <c r="B57" s="142"/>
      <c r="C57" s="142"/>
      <c r="D57" s="142"/>
      <c r="E57" s="142"/>
      <c r="F57" s="142"/>
      <c r="G57" s="142"/>
      <c r="H57" s="142"/>
      <c r="I57" s="142"/>
      <c r="J57" s="142"/>
      <c r="K57" s="142"/>
      <c r="L57" s="142"/>
      <c r="M57" s="142"/>
      <c r="N57" s="142"/>
    </row>
    <row r="58" spans="1:14" x14ac:dyDescent="0.25">
      <c r="A58" s="142"/>
      <c r="B58" s="142"/>
      <c r="C58" s="142"/>
      <c r="D58" s="142"/>
      <c r="E58" s="142"/>
      <c r="F58" s="142"/>
      <c r="G58" s="142"/>
      <c r="H58" s="142"/>
      <c r="I58" s="142"/>
      <c r="J58" s="142"/>
      <c r="K58" s="142"/>
      <c r="L58" s="142"/>
      <c r="M58" s="142"/>
      <c r="N58" s="142"/>
    </row>
  </sheetData>
  <mergeCells count="10">
    <mergeCell ref="A34:N37"/>
    <mergeCell ref="A40:N42"/>
    <mergeCell ref="A46:N48"/>
    <mergeCell ref="A51:N53"/>
    <mergeCell ref="A55:N58"/>
    <mergeCell ref="A3:N5"/>
    <mergeCell ref="A8:N11"/>
    <mergeCell ref="A15:N18"/>
    <mergeCell ref="A22:N25"/>
    <mergeCell ref="A28:N3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B494-47E2-4E29-B256-853F263A6784}">
  <sheetPr>
    <pageSetUpPr fitToPage="1"/>
  </sheetPr>
  <dimension ref="A1:I1001"/>
  <sheetViews>
    <sheetView workbookViewId="0">
      <selection activeCell="D1" sqref="D1"/>
    </sheetView>
  </sheetViews>
  <sheetFormatPr defaultRowHeight="14.4" x14ac:dyDescent="0.3"/>
  <cols>
    <col min="1" max="1" width="5" bestFit="1" customWidth="1"/>
    <col min="2" max="2" width="11.6640625" bestFit="1" customWidth="1"/>
    <col min="3" max="3" width="10.109375" bestFit="1" customWidth="1"/>
    <col min="5" max="5" width="21.33203125" bestFit="1" customWidth="1"/>
    <col min="7" max="7" width="11.21875" bestFit="1" customWidth="1"/>
  </cols>
  <sheetData>
    <row r="1" spans="1:9" x14ac:dyDescent="0.3">
      <c r="A1" s="32" t="s">
        <v>24</v>
      </c>
      <c r="B1" s="33" t="s">
        <v>23</v>
      </c>
      <c r="C1" s="33" t="s">
        <v>1</v>
      </c>
      <c r="E1" s="15" t="s">
        <v>25</v>
      </c>
      <c r="I1" t="s">
        <v>41</v>
      </c>
    </row>
    <row r="2" spans="1:9" x14ac:dyDescent="0.3">
      <c r="A2">
        <v>1</v>
      </c>
      <c r="B2" s="31">
        <v>89410</v>
      </c>
      <c r="C2" s="31">
        <v>9678</v>
      </c>
      <c r="E2" s="15" t="s">
        <v>26</v>
      </c>
      <c r="I2" t="s">
        <v>42</v>
      </c>
    </row>
    <row r="3" spans="1:9" x14ac:dyDescent="0.3">
      <c r="A3">
        <v>2</v>
      </c>
      <c r="B3" s="31">
        <v>95220</v>
      </c>
      <c r="C3" s="31">
        <v>11575</v>
      </c>
      <c r="E3" s="34" t="s">
        <v>27</v>
      </c>
      <c r="F3" s="34"/>
      <c r="G3" s="35">
        <v>46122</v>
      </c>
      <c r="I3" t="s">
        <v>43</v>
      </c>
    </row>
    <row r="4" spans="1:9" x14ac:dyDescent="0.3">
      <c r="A4">
        <v>3</v>
      </c>
      <c r="B4" s="31">
        <v>95220</v>
      </c>
      <c r="C4" s="31">
        <v>11302</v>
      </c>
      <c r="E4" s="34" t="s">
        <v>28</v>
      </c>
      <c r="F4" s="34"/>
      <c r="G4" s="36">
        <v>0.53053240740740737</v>
      </c>
      <c r="I4" t="s">
        <v>44</v>
      </c>
    </row>
    <row r="5" spans="1:9" x14ac:dyDescent="0.3">
      <c r="A5">
        <v>4</v>
      </c>
      <c r="B5" s="31">
        <v>-43450</v>
      </c>
      <c r="C5" s="31">
        <v>7780</v>
      </c>
      <c r="E5" s="37" t="s">
        <v>29</v>
      </c>
      <c r="F5" s="34"/>
      <c r="G5" s="34"/>
    </row>
    <row r="6" spans="1:9" x14ac:dyDescent="0.3">
      <c r="A6">
        <v>5</v>
      </c>
      <c r="B6" s="31">
        <v>48320</v>
      </c>
      <c r="C6" s="31">
        <v>9091</v>
      </c>
      <c r="E6" s="34" t="s">
        <v>30</v>
      </c>
      <c r="F6" s="34"/>
      <c r="G6" s="34" t="s">
        <v>31</v>
      </c>
    </row>
    <row r="7" spans="1:9" x14ac:dyDescent="0.3">
      <c r="A7">
        <v>6</v>
      </c>
      <c r="B7" s="31">
        <v>95220</v>
      </c>
      <c r="C7" s="31">
        <v>14093</v>
      </c>
      <c r="E7" s="34"/>
      <c r="F7" s="34"/>
      <c r="G7" s="34"/>
    </row>
    <row r="8" spans="1:9" x14ac:dyDescent="0.3">
      <c r="A8">
        <v>7</v>
      </c>
      <c r="B8" s="31">
        <v>95220</v>
      </c>
      <c r="C8" s="31">
        <v>11300</v>
      </c>
      <c r="E8" s="34" t="s">
        <v>32</v>
      </c>
      <c r="F8" s="34"/>
      <c r="G8" s="34">
        <v>1000</v>
      </c>
    </row>
    <row r="9" spans="1:9" x14ac:dyDescent="0.3">
      <c r="A9">
        <v>8</v>
      </c>
      <c r="B9" s="31">
        <v>95220</v>
      </c>
      <c r="C9" s="31">
        <v>15194</v>
      </c>
      <c r="E9" s="34" t="s">
        <v>33</v>
      </c>
      <c r="F9" s="34"/>
      <c r="G9" s="34">
        <v>1180159048</v>
      </c>
    </row>
    <row r="10" spans="1:9" x14ac:dyDescent="0.3">
      <c r="A10">
        <v>9</v>
      </c>
      <c r="B10" s="31">
        <v>4570</v>
      </c>
      <c r="C10" s="31">
        <v>8466</v>
      </c>
      <c r="E10" s="34"/>
      <c r="F10" s="34"/>
      <c r="G10" s="34"/>
    </row>
    <row r="11" spans="1:9" x14ac:dyDescent="0.3">
      <c r="A11">
        <v>10</v>
      </c>
      <c r="B11" s="31">
        <v>95220</v>
      </c>
      <c r="C11" s="31">
        <v>14258</v>
      </c>
      <c r="E11" s="34" t="s">
        <v>34</v>
      </c>
      <c r="F11" s="34"/>
      <c r="G11" s="34" t="s">
        <v>35</v>
      </c>
    </row>
    <row r="12" spans="1:9" x14ac:dyDescent="0.3">
      <c r="A12">
        <v>11</v>
      </c>
      <c r="B12" s="31">
        <v>95220</v>
      </c>
      <c r="C12" s="31">
        <v>13419</v>
      </c>
      <c r="E12" s="34" t="s">
        <v>36</v>
      </c>
      <c r="F12" s="34"/>
      <c r="G12" s="34" t="s">
        <v>84</v>
      </c>
    </row>
    <row r="13" spans="1:9" x14ac:dyDescent="0.3">
      <c r="A13">
        <v>12</v>
      </c>
      <c r="B13" s="31">
        <v>95220</v>
      </c>
      <c r="C13" s="31">
        <v>15817</v>
      </c>
      <c r="E13" s="34" t="s">
        <v>37</v>
      </c>
      <c r="F13" s="34"/>
      <c r="G13" s="34" t="s">
        <v>23</v>
      </c>
    </row>
    <row r="14" spans="1:9" x14ac:dyDescent="0.3">
      <c r="A14">
        <v>13</v>
      </c>
      <c r="B14" s="31">
        <v>95220</v>
      </c>
      <c r="C14" s="31">
        <v>11374</v>
      </c>
      <c r="E14" s="34"/>
      <c r="F14" s="34"/>
      <c r="G14" s="34"/>
    </row>
    <row r="15" spans="1:9" x14ac:dyDescent="0.3">
      <c r="A15">
        <v>14</v>
      </c>
      <c r="B15" s="31">
        <v>95220</v>
      </c>
      <c r="C15" s="31">
        <v>15210</v>
      </c>
      <c r="E15" s="34" t="s">
        <v>38</v>
      </c>
      <c r="F15" s="34"/>
      <c r="G15" s="34" t="s">
        <v>35</v>
      </c>
    </row>
    <row r="16" spans="1:9" x14ac:dyDescent="0.3">
      <c r="A16">
        <v>15</v>
      </c>
      <c r="B16" s="31">
        <v>95220</v>
      </c>
      <c r="C16" s="31">
        <v>13115</v>
      </c>
      <c r="E16" s="34" t="s">
        <v>39</v>
      </c>
      <c r="F16" s="34"/>
      <c r="G16" s="34" t="s">
        <v>85</v>
      </c>
    </row>
    <row r="17" spans="1:7" x14ac:dyDescent="0.3">
      <c r="A17">
        <v>16</v>
      </c>
      <c r="B17" s="31">
        <v>95220</v>
      </c>
      <c r="C17" s="31">
        <v>12240</v>
      </c>
      <c r="E17" s="34" t="s">
        <v>40</v>
      </c>
      <c r="F17" s="34"/>
      <c r="G17" s="34" t="s">
        <v>1</v>
      </c>
    </row>
    <row r="18" spans="1:7" x14ac:dyDescent="0.3">
      <c r="A18">
        <v>17</v>
      </c>
      <c r="B18" s="31">
        <v>95220</v>
      </c>
      <c r="C18" s="31">
        <v>10068</v>
      </c>
      <c r="E18" s="34"/>
      <c r="F18" s="34"/>
      <c r="G18" s="34"/>
    </row>
    <row r="19" spans="1:7" x14ac:dyDescent="0.3">
      <c r="A19">
        <v>18</v>
      </c>
      <c r="B19" s="31">
        <v>56160</v>
      </c>
      <c r="C19" s="31">
        <v>9203</v>
      </c>
      <c r="E19" s="34"/>
      <c r="F19" s="34"/>
      <c r="G19" s="34"/>
    </row>
    <row r="20" spans="1:7" x14ac:dyDescent="0.3">
      <c r="A20">
        <v>19</v>
      </c>
      <c r="B20" s="31">
        <v>95220</v>
      </c>
      <c r="C20" s="31">
        <v>12381</v>
      </c>
    </row>
    <row r="21" spans="1:7" x14ac:dyDescent="0.3">
      <c r="A21">
        <v>20</v>
      </c>
      <c r="B21" s="31">
        <v>95220</v>
      </c>
      <c r="C21" s="31">
        <v>11656</v>
      </c>
    </row>
    <row r="22" spans="1:7" x14ac:dyDescent="0.3">
      <c r="A22">
        <v>21</v>
      </c>
      <c r="B22" s="31">
        <v>95220</v>
      </c>
      <c r="C22" s="31">
        <v>11703</v>
      </c>
    </row>
    <row r="23" spans="1:7" x14ac:dyDescent="0.3">
      <c r="A23">
        <v>22</v>
      </c>
      <c r="B23" s="31">
        <v>17940</v>
      </c>
      <c r="C23" s="31">
        <v>8657</v>
      </c>
    </row>
    <row r="24" spans="1:7" x14ac:dyDescent="0.3">
      <c r="A24">
        <v>23</v>
      </c>
      <c r="B24" s="31">
        <v>18290</v>
      </c>
      <c r="C24" s="31">
        <v>8662</v>
      </c>
    </row>
    <row r="25" spans="1:7" x14ac:dyDescent="0.3">
      <c r="A25">
        <v>24</v>
      </c>
      <c r="B25" s="31">
        <v>95220</v>
      </c>
      <c r="C25" s="31">
        <v>13191</v>
      </c>
    </row>
    <row r="26" spans="1:7" x14ac:dyDescent="0.3">
      <c r="A26">
        <v>25</v>
      </c>
      <c r="B26" s="31">
        <v>89480</v>
      </c>
      <c r="C26" s="31">
        <v>9679</v>
      </c>
    </row>
    <row r="27" spans="1:7" x14ac:dyDescent="0.3">
      <c r="A27">
        <v>26</v>
      </c>
      <c r="B27" s="31">
        <v>-3620</v>
      </c>
      <c r="C27" s="31">
        <v>8349</v>
      </c>
    </row>
    <row r="28" spans="1:7" x14ac:dyDescent="0.3">
      <c r="A28">
        <v>27</v>
      </c>
      <c r="B28" s="31">
        <v>95220</v>
      </c>
      <c r="C28" s="31">
        <v>11687</v>
      </c>
    </row>
    <row r="29" spans="1:7" x14ac:dyDescent="0.3">
      <c r="A29">
        <v>28</v>
      </c>
      <c r="B29" s="31">
        <v>95220</v>
      </c>
      <c r="C29" s="31">
        <v>10839</v>
      </c>
    </row>
    <row r="30" spans="1:7" x14ac:dyDescent="0.3">
      <c r="A30">
        <v>29</v>
      </c>
      <c r="B30" s="31">
        <v>43840</v>
      </c>
      <c r="C30" s="31">
        <v>9027</v>
      </c>
    </row>
    <row r="31" spans="1:7" x14ac:dyDescent="0.3">
      <c r="A31">
        <v>30</v>
      </c>
      <c r="B31" s="31">
        <v>95220</v>
      </c>
      <c r="C31" s="31">
        <v>13511</v>
      </c>
    </row>
    <row r="32" spans="1:7" x14ac:dyDescent="0.3">
      <c r="A32">
        <v>31</v>
      </c>
      <c r="B32" s="31">
        <v>-20280</v>
      </c>
      <c r="C32" s="31">
        <v>8111</v>
      </c>
    </row>
    <row r="33" spans="1:3" x14ac:dyDescent="0.3">
      <c r="A33">
        <v>32</v>
      </c>
      <c r="B33" s="31">
        <v>95220</v>
      </c>
      <c r="C33" s="31">
        <v>11000</v>
      </c>
    </row>
    <row r="34" spans="1:3" x14ac:dyDescent="0.3">
      <c r="A34">
        <v>33</v>
      </c>
      <c r="B34" s="31">
        <v>95220</v>
      </c>
      <c r="C34" s="31">
        <v>12271</v>
      </c>
    </row>
    <row r="35" spans="1:3" x14ac:dyDescent="0.3">
      <c r="A35">
        <v>34</v>
      </c>
      <c r="B35" s="31">
        <v>72400</v>
      </c>
      <c r="C35" s="31">
        <v>9435</v>
      </c>
    </row>
    <row r="36" spans="1:3" x14ac:dyDescent="0.3">
      <c r="A36">
        <v>35</v>
      </c>
      <c r="B36" s="31">
        <v>95220</v>
      </c>
      <c r="C36" s="31">
        <v>15662</v>
      </c>
    </row>
    <row r="37" spans="1:3" x14ac:dyDescent="0.3">
      <c r="A37">
        <v>36</v>
      </c>
      <c r="B37" s="31">
        <v>95220</v>
      </c>
      <c r="C37" s="31">
        <v>14675</v>
      </c>
    </row>
    <row r="38" spans="1:3" x14ac:dyDescent="0.3">
      <c r="A38">
        <v>37</v>
      </c>
      <c r="B38" s="31">
        <v>95220</v>
      </c>
      <c r="C38" s="31">
        <v>11546</v>
      </c>
    </row>
    <row r="39" spans="1:3" x14ac:dyDescent="0.3">
      <c r="A39">
        <v>38</v>
      </c>
      <c r="B39" s="31">
        <v>95220</v>
      </c>
      <c r="C39" s="31">
        <v>14226</v>
      </c>
    </row>
    <row r="40" spans="1:3" x14ac:dyDescent="0.3">
      <c r="A40">
        <v>39</v>
      </c>
      <c r="B40" s="31">
        <v>95220</v>
      </c>
      <c r="C40" s="31">
        <v>13432</v>
      </c>
    </row>
    <row r="41" spans="1:3" x14ac:dyDescent="0.3">
      <c r="A41">
        <v>40</v>
      </c>
      <c r="B41" s="31">
        <v>-163640</v>
      </c>
      <c r="C41" s="31">
        <v>6063</v>
      </c>
    </row>
    <row r="42" spans="1:3" x14ac:dyDescent="0.3">
      <c r="A42">
        <v>41</v>
      </c>
      <c r="B42" s="31">
        <v>95220</v>
      </c>
      <c r="C42" s="31">
        <v>10196</v>
      </c>
    </row>
    <row r="43" spans="1:3" x14ac:dyDescent="0.3">
      <c r="A43">
        <v>42</v>
      </c>
      <c r="B43" s="31">
        <v>95220</v>
      </c>
      <c r="C43" s="31">
        <v>13924</v>
      </c>
    </row>
    <row r="44" spans="1:3" x14ac:dyDescent="0.3">
      <c r="A44">
        <v>43</v>
      </c>
      <c r="B44" s="31">
        <v>95220</v>
      </c>
      <c r="C44" s="31">
        <v>11642</v>
      </c>
    </row>
    <row r="45" spans="1:3" x14ac:dyDescent="0.3">
      <c r="A45">
        <v>44</v>
      </c>
      <c r="B45" s="31">
        <v>95220</v>
      </c>
      <c r="C45" s="31">
        <v>15913</v>
      </c>
    </row>
    <row r="46" spans="1:3" x14ac:dyDescent="0.3">
      <c r="A46">
        <v>45</v>
      </c>
      <c r="B46" s="31">
        <v>95220</v>
      </c>
      <c r="C46" s="31">
        <v>13690</v>
      </c>
    </row>
    <row r="47" spans="1:3" x14ac:dyDescent="0.3">
      <c r="A47">
        <v>46</v>
      </c>
      <c r="B47" s="31">
        <v>81920</v>
      </c>
      <c r="C47" s="31">
        <v>9571</v>
      </c>
    </row>
    <row r="48" spans="1:3" x14ac:dyDescent="0.3">
      <c r="A48">
        <v>47</v>
      </c>
      <c r="B48" s="31">
        <v>95220</v>
      </c>
      <c r="C48" s="31">
        <v>13601</v>
      </c>
    </row>
    <row r="49" spans="1:3" x14ac:dyDescent="0.3">
      <c r="A49">
        <v>48</v>
      </c>
      <c r="B49" s="31">
        <v>95220</v>
      </c>
      <c r="C49" s="31">
        <v>12125</v>
      </c>
    </row>
    <row r="50" spans="1:3" x14ac:dyDescent="0.3">
      <c r="A50">
        <v>49</v>
      </c>
      <c r="B50" s="31">
        <v>95220</v>
      </c>
      <c r="C50" s="31">
        <v>12814</v>
      </c>
    </row>
    <row r="51" spans="1:3" x14ac:dyDescent="0.3">
      <c r="A51">
        <v>50</v>
      </c>
      <c r="B51" s="31">
        <v>-211660</v>
      </c>
      <c r="C51" s="31">
        <v>5377</v>
      </c>
    </row>
    <row r="52" spans="1:3" x14ac:dyDescent="0.3">
      <c r="A52">
        <v>51</v>
      </c>
      <c r="B52" s="31">
        <v>95220</v>
      </c>
      <c r="C52" s="31">
        <v>12095</v>
      </c>
    </row>
    <row r="53" spans="1:3" x14ac:dyDescent="0.3">
      <c r="A53">
        <v>52</v>
      </c>
      <c r="B53" s="31">
        <v>77020</v>
      </c>
      <c r="C53" s="31">
        <v>9501</v>
      </c>
    </row>
    <row r="54" spans="1:3" x14ac:dyDescent="0.3">
      <c r="A54">
        <v>53</v>
      </c>
      <c r="B54" s="31">
        <v>95220</v>
      </c>
      <c r="C54" s="31">
        <v>13671</v>
      </c>
    </row>
    <row r="55" spans="1:3" x14ac:dyDescent="0.3">
      <c r="A55">
        <v>54</v>
      </c>
      <c r="B55" s="31">
        <v>95220</v>
      </c>
      <c r="C55" s="31">
        <v>13661</v>
      </c>
    </row>
    <row r="56" spans="1:3" x14ac:dyDescent="0.3">
      <c r="A56">
        <v>55</v>
      </c>
      <c r="B56" s="31">
        <v>-14960</v>
      </c>
      <c r="C56" s="31">
        <v>8187</v>
      </c>
    </row>
    <row r="57" spans="1:3" x14ac:dyDescent="0.3">
      <c r="A57">
        <v>56</v>
      </c>
      <c r="B57" s="31">
        <v>95220</v>
      </c>
      <c r="C57" s="31">
        <v>10651</v>
      </c>
    </row>
    <row r="58" spans="1:3" x14ac:dyDescent="0.3">
      <c r="A58">
        <v>57</v>
      </c>
      <c r="B58" s="31">
        <v>-156290</v>
      </c>
      <c r="C58" s="31">
        <v>6168</v>
      </c>
    </row>
    <row r="59" spans="1:3" x14ac:dyDescent="0.3">
      <c r="A59">
        <v>58</v>
      </c>
      <c r="B59" s="31">
        <v>95220</v>
      </c>
      <c r="C59" s="31">
        <v>15585</v>
      </c>
    </row>
    <row r="60" spans="1:3" x14ac:dyDescent="0.3">
      <c r="A60">
        <v>59</v>
      </c>
      <c r="B60" s="31">
        <v>95220</v>
      </c>
      <c r="C60" s="31">
        <v>12706</v>
      </c>
    </row>
    <row r="61" spans="1:3" x14ac:dyDescent="0.3">
      <c r="A61">
        <v>60</v>
      </c>
      <c r="B61" s="31">
        <v>95220</v>
      </c>
      <c r="C61" s="31">
        <v>12105</v>
      </c>
    </row>
    <row r="62" spans="1:3" x14ac:dyDescent="0.3">
      <c r="A62">
        <v>61</v>
      </c>
      <c r="B62" s="31">
        <v>95220</v>
      </c>
      <c r="C62" s="31">
        <v>14047</v>
      </c>
    </row>
    <row r="63" spans="1:3" x14ac:dyDescent="0.3">
      <c r="A63">
        <v>62</v>
      </c>
      <c r="B63" s="31">
        <v>-217400</v>
      </c>
      <c r="C63" s="31">
        <v>5295</v>
      </c>
    </row>
    <row r="64" spans="1:3" x14ac:dyDescent="0.3">
      <c r="A64">
        <v>63</v>
      </c>
      <c r="B64" s="31">
        <v>95220</v>
      </c>
      <c r="C64" s="31">
        <v>15334</v>
      </c>
    </row>
    <row r="65" spans="1:3" x14ac:dyDescent="0.3">
      <c r="A65">
        <v>64</v>
      </c>
      <c r="B65" s="31">
        <v>5970</v>
      </c>
      <c r="C65" s="31">
        <v>8486</v>
      </c>
    </row>
    <row r="66" spans="1:3" x14ac:dyDescent="0.3">
      <c r="A66">
        <v>65</v>
      </c>
      <c r="B66" s="31">
        <v>26830</v>
      </c>
      <c r="C66" s="31">
        <v>8784</v>
      </c>
    </row>
    <row r="67" spans="1:3" x14ac:dyDescent="0.3">
      <c r="A67">
        <v>66</v>
      </c>
      <c r="B67" s="31">
        <v>95220</v>
      </c>
      <c r="C67" s="31">
        <v>10053</v>
      </c>
    </row>
    <row r="68" spans="1:3" x14ac:dyDescent="0.3">
      <c r="A68">
        <v>67</v>
      </c>
      <c r="B68" s="31">
        <v>49160</v>
      </c>
      <c r="C68" s="31">
        <v>9103</v>
      </c>
    </row>
    <row r="69" spans="1:3" x14ac:dyDescent="0.3">
      <c r="A69">
        <v>68</v>
      </c>
      <c r="B69" s="31">
        <v>95220</v>
      </c>
      <c r="C69" s="31">
        <v>11483</v>
      </c>
    </row>
    <row r="70" spans="1:3" x14ac:dyDescent="0.3">
      <c r="A70">
        <v>69</v>
      </c>
      <c r="B70" s="31">
        <v>95220</v>
      </c>
      <c r="C70" s="31">
        <v>12759</v>
      </c>
    </row>
    <row r="71" spans="1:3" x14ac:dyDescent="0.3">
      <c r="A71">
        <v>70</v>
      </c>
      <c r="B71" s="31">
        <v>95220</v>
      </c>
      <c r="C71" s="31">
        <v>11246</v>
      </c>
    </row>
    <row r="72" spans="1:3" x14ac:dyDescent="0.3">
      <c r="A72">
        <v>71</v>
      </c>
      <c r="B72" s="31">
        <v>95220</v>
      </c>
      <c r="C72" s="31">
        <v>9880</v>
      </c>
    </row>
    <row r="73" spans="1:3" x14ac:dyDescent="0.3">
      <c r="A73">
        <v>72</v>
      </c>
      <c r="B73" s="31">
        <v>95220</v>
      </c>
      <c r="C73" s="31">
        <v>13074</v>
      </c>
    </row>
    <row r="74" spans="1:3" x14ac:dyDescent="0.3">
      <c r="A74">
        <v>73</v>
      </c>
      <c r="B74" s="31">
        <v>95220</v>
      </c>
      <c r="C74" s="31">
        <v>11967</v>
      </c>
    </row>
    <row r="75" spans="1:3" x14ac:dyDescent="0.3">
      <c r="A75">
        <v>74</v>
      </c>
      <c r="B75" s="31">
        <v>95220</v>
      </c>
      <c r="C75" s="31">
        <v>10420</v>
      </c>
    </row>
    <row r="76" spans="1:3" x14ac:dyDescent="0.3">
      <c r="A76">
        <v>75</v>
      </c>
      <c r="B76" s="31">
        <v>89620</v>
      </c>
      <c r="C76" s="31">
        <v>9681</v>
      </c>
    </row>
    <row r="77" spans="1:3" x14ac:dyDescent="0.3">
      <c r="A77">
        <v>76</v>
      </c>
      <c r="B77" s="31">
        <v>95220</v>
      </c>
      <c r="C77" s="31">
        <v>12579</v>
      </c>
    </row>
    <row r="78" spans="1:3" x14ac:dyDescent="0.3">
      <c r="A78">
        <v>77</v>
      </c>
      <c r="B78" s="31">
        <v>95220</v>
      </c>
      <c r="C78" s="31">
        <v>11915</v>
      </c>
    </row>
    <row r="79" spans="1:3" x14ac:dyDescent="0.3">
      <c r="A79">
        <v>78</v>
      </c>
      <c r="B79" s="31">
        <v>95220</v>
      </c>
      <c r="C79" s="31">
        <v>10258</v>
      </c>
    </row>
    <row r="80" spans="1:3" x14ac:dyDescent="0.3">
      <c r="A80">
        <v>79</v>
      </c>
      <c r="B80" s="31">
        <v>95220</v>
      </c>
      <c r="C80" s="31">
        <v>11781</v>
      </c>
    </row>
    <row r="81" spans="1:3" x14ac:dyDescent="0.3">
      <c r="A81">
        <v>80</v>
      </c>
      <c r="B81" s="31">
        <v>95220</v>
      </c>
      <c r="C81" s="31">
        <v>15740</v>
      </c>
    </row>
    <row r="82" spans="1:3" x14ac:dyDescent="0.3">
      <c r="A82">
        <v>81</v>
      </c>
      <c r="B82" s="31">
        <v>32920</v>
      </c>
      <c r="C82" s="31">
        <v>8871</v>
      </c>
    </row>
    <row r="83" spans="1:3" x14ac:dyDescent="0.3">
      <c r="A83">
        <v>82</v>
      </c>
      <c r="B83" s="31">
        <v>95220</v>
      </c>
      <c r="C83" s="31">
        <v>11130</v>
      </c>
    </row>
    <row r="84" spans="1:3" x14ac:dyDescent="0.3">
      <c r="A84">
        <v>83</v>
      </c>
      <c r="B84" s="31">
        <v>93960</v>
      </c>
      <c r="C84" s="31">
        <v>9743</v>
      </c>
    </row>
    <row r="85" spans="1:3" x14ac:dyDescent="0.3">
      <c r="A85">
        <v>84</v>
      </c>
      <c r="B85" s="31">
        <v>95220</v>
      </c>
      <c r="C85" s="31">
        <v>12899</v>
      </c>
    </row>
    <row r="86" spans="1:3" x14ac:dyDescent="0.3">
      <c r="A86">
        <v>85</v>
      </c>
      <c r="B86" s="31">
        <v>95220</v>
      </c>
      <c r="C86" s="31">
        <v>9761</v>
      </c>
    </row>
    <row r="87" spans="1:3" x14ac:dyDescent="0.3">
      <c r="A87">
        <v>86</v>
      </c>
      <c r="B87" s="31">
        <v>95220</v>
      </c>
      <c r="C87" s="31">
        <v>13489</v>
      </c>
    </row>
    <row r="88" spans="1:3" x14ac:dyDescent="0.3">
      <c r="A88">
        <v>87</v>
      </c>
      <c r="B88" s="31">
        <v>95220</v>
      </c>
      <c r="C88" s="31">
        <v>12272</v>
      </c>
    </row>
    <row r="89" spans="1:3" x14ac:dyDescent="0.3">
      <c r="A89">
        <v>88</v>
      </c>
      <c r="B89" s="31">
        <v>95220</v>
      </c>
      <c r="C89" s="31">
        <v>14371</v>
      </c>
    </row>
    <row r="90" spans="1:3" x14ac:dyDescent="0.3">
      <c r="A90">
        <v>89</v>
      </c>
      <c r="B90" s="31">
        <v>95220</v>
      </c>
      <c r="C90" s="31">
        <v>10404</v>
      </c>
    </row>
    <row r="91" spans="1:3" x14ac:dyDescent="0.3">
      <c r="A91">
        <v>90</v>
      </c>
      <c r="B91" s="31">
        <v>80100</v>
      </c>
      <c r="C91" s="31">
        <v>9545</v>
      </c>
    </row>
    <row r="92" spans="1:3" x14ac:dyDescent="0.3">
      <c r="A92">
        <v>91</v>
      </c>
      <c r="B92" s="31">
        <v>95220</v>
      </c>
      <c r="C92" s="31">
        <v>15598</v>
      </c>
    </row>
    <row r="93" spans="1:3" x14ac:dyDescent="0.3">
      <c r="A93">
        <v>92</v>
      </c>
      <c r="B93" s="31">
        <v>95220</v>
      </c>
      <c r="C93" s="31">
        <v>11754</v>
      </c>
    </row>
    <row r="94" spans="1:3" x14ac:dyDescent="0.3">
      <c r="A94">
        <v>93</v>
      </c>
      <c r="B94" s="31">
        <v>95220</v>
      </c>
      <c r="C94" s="31">
        <v>13577</v>
      </c>
    </row>
    <row r="95" spans="1:3" x14ac:dyDescent="0.3">
      <c r="A95">
        <v>94</v>
      </c>
      <c r="B95" s="31">
        <v>-10830</v>
      </c>
      <c r="C95" s="31">
        <v>8246</v>
      </c>
    </row>
    <row r="96" spans="1:3" x14ac:dyDescent="0.3">
      <c r="A96">
        <v>95</v>
      </c>
      <c r="B96" s="31">
        <v>95220</v>
      </c>
      <c r="C96" s="31">
        <v>10959</v>
      </c>
    </row>
    <row r="97" spans="1:3" x14ac:dyDescent="0.3">
      <c r="A97">
        <v>96</v>
      </c>
      <c r="B97" s="31">
        <v>95220</v>
      </c>
      <c r="C97" s="31">
        <v>12851</v>
      </c>
    </row>
    <row r="98" spans="1:3" x14ac:dyDescent="0.3">
      <c r="A98">
        <v>97</v>
      </c>
      <c r="B98" s="31">
        <v>95220</v>
      </c>
      <c r="C98" s="31">
        <v>11251</v>
      </c>
    </row>
    <row r="99" spans="1:3" x14ac:dyDescent="0.3">
      <c r="A99">
        <v>98</v>
      </c>
      <c r="B99" s="31">
        <v>95220</v>
      </c>
      <c r="C99" s="31">
        <v>11984</v>
      </c>
    </row>
    <row r="100" spans="1:3" x14ac:dyDescent="0.3">
      <c r="A100">
        <v>99</v>
      </c>
      <c r="B100" s="31">
        <v>95220</v>
      </c>
      <c r="C100" s="31">
        <v>12335</v>
      </c>
    </row>
    <row r="101" spans="1:3" x14ac:dyDescent="0.3">
      <c r="A101">
        <v>100</v>
      </c>
      <c r="B101" s="31">
        <v>95220</v>
      </c>
      <c r="C101" s="31">
        <v>15402</v>
      </c>
    </row>
    <row r="102" spans="1:3" x14ac:dyDescent="0.3">
      <c r="A102">
        <v>101</v>
      </c>
      <c r="B102" s="31">
        <v>95220</v>
      </c>
      <c r="C102" s="31">
        <v>11063</v>
      </c>
    </row>
    <row r="103" spans="1:3" x14ac:dyDescent="0.3">
      <c r="A103">
        <v>102</v>
      </c>
      <c r="B103" s="31">
        <v>95220</v>
      </c>
      <c r="C103" s="31">
        <v>10659</v>
      </c>
    </row>
    <row r="104" spans="1:3" x14ac:dyDescent="0.3">
      <c r="A104">
        <v>103</v>
      </c>
      <c r="B104" s="31">
        <v>95220</v>
      </c>
      <c r="C104" s="31">
        <v>10915</v>
      </c>
    </row>
    <row r="105" spans="1:3" x14ac:dyDescent="0.3">
      <c r="A105">
        <v>104</v>
      </c>
      <c r="B105" s="31">
        <v>95220</v>
      </c>
      <c r="C105" s="31">
        <v>11533</v>
      </c>
    </row>
    <row r="106" spans="1:3" x14ac:dyDescent="0.3">
      <c r="A106">
        <v>105</v>
      </c>
      <c r="B106" s="31">
        <v>95220</v>
      </c>
      <c r="C106" s="31">
        <v>10762</v>
      </c>
    </row>
    <row r="107" spans="1:3" x14ac:dyDescent="0.3">
      <c r="A107">
        <v>106</v>
      </c>
      <c r="B107" s="31">
        <v>95220</v>
      </c>
      <c r="C107" s="31">
        <v>13222</v>
      </c>
    </row>
    <row r="108" spans="1:3" x14ac:dyDescent="0.3">
      <c r="A108">
        <v>107</v>
      </c>
      <c r="B108" s="31">
        <v>-76700</v>
      </c>
      <c r="C108" s="31">
        <v>7305</v>
      </c>
    </row>
    <row r="109" spans="1:3" x14ac:dyDescent="0.3">
      <c r="A109">
        <v>108</v>
      </c>
      <c r="B109" s="31">
        <v>11360</v>
      </c>
      <c r="C109" s="31">
        <v>8563</v>
      </c>
    </row>
    <row r="110" spans="1:3" x14ac:dyDescent="0.3">
      <c r="A110">
        <v>109</v>
      </c>
      <c r="B110" s="31">
        <v>32080</v>
      </c>
      <c r="C110" s="31">
        <v>8859</v>
      </c>
    </row>
    <row r="111" spans="1:3" x14ac:dyDescent="0.3">
      <c r="A111">
        <v>110</v>
      </c>
      <c r="B111" s="31">
        <v>95220</v>
      </c>
      <c r="C111" s="31">
        <v>10741</v>
      </c>
    </row>
    <row r="112" spans="1:3" x14ac:dyDescent="0.3">
      <c r="A112">
        <v>111</v>
      </c>
      <c r="B112" s="31">
        <v>-137810</v>
      </c>
      <c r="C112" s="31">
        <v>6432</v>
      </c>
    </row>
    <row r="113" spans="1:3" x14ac:dyDescent="0.3">
      <c r="A113">
        <v>112</v>
      </c>
      <c r="B113" s="31">
        <v>95220</v>
      </c>
      <c r="C113" s="31">
        <v>11568</v>
      </c>
    </row>
    <row r="114" spans="1:3" x14ac:dyDescent="0.3">
      <c r="A114">
        <v>113</v>
      </c>
      <c r="B114" s="31">
        <v>95220</v>
      </c>
      <c r="C114" s="31">
        <v>15515</v>
      </c>
    </row>
    <row r="115" spans="1:3" x14ac:dyDescent="0.3">
      <c r="A115">
        <v>114</v>
      </c>
      <c r="B115" s="31">
        <v>-90070</v>
      </c>
      <c r="C115" s="31">
        <v>7114</v>
      </c>
    </row>
    <row r="116" spans="1:3" x14ac:dyDescent="0.3">
      <c r="A116">
        <v>115</v>
      </c>
      <c r="B116" s="31">
        <v>-124790</v>
      </c>
      <c r="C116" s="31">
        <v>6618</v>
      </c>
    </row>
    <row r="117" spans="1:3" x14ac:dyDescent="0.3">
      <c r="A117">
        <v>116</v>
      </c>
      <c r="B117" s="31">
        <v>95220</v>
      </c>
      <c r="C117" s="31">
        <v>13586</v>
      </c>
    </row>
    <row r="118" spans="1:3" x14ac:dyDescent="0.3">
      <c r="A118">
        <v>117</v>
      </c>
      <c r="B118" s="31">
        <v>-59620</v>
      </c>
      <c r="C118" s="31">
        <v>7549</v>
      </c>
    </row>
    <row r="119" spans="1:3" x14ac:dyDescent="0.3">
      <c r="A119">
        <v>118</v>
      </c>
      <c r="B119" s="31">
        <v>95220</v>
      </c>
      <c r="C119" s="31">
        <v>10437</v>
      </c>
    </row>
    <row r="120" spans="1:3" x14ac:dyDescent="0.3">
      <c r="A120">
        <v>119</v>
      </c>
      <c r="B120" s="31">
        <v>95220</v>
      </c>
      <c r="C120" s="31">
        <v>11229</v>
      </c>
    </row>
    <row r="121" spans="1:3" x14ac:dyDescent="0.3">
      <c r="A121">
        <v>120</v>
      </c>
      <c r="B121" s="31">
        <v>-86220</v>
      </c>
      <c r="C121" s="31">
        <v>7169</v>
      </c>
    </row>
    <row r="122" spans="1:3" x14ac:dyDescent="0.3">
      <c r="A122">
        <v>121</v>
      </c>
      <c r="B122" s="31">
        <v>95220</v>
      </c>
      <c r="C122" s="31">
        <v>14963</v>
      </c>
    </row>
    <row r="123" spans="1:3" x14ac:dyDescent="0.3">
      <c r="A123">
        <v>122</v>
      </c>
      <c r="B123" s="31">
        <v>95220</v>
      </c>
      <c r="C123" s="31">
        <v>12693</v>
      </c>
    </row>
    <row r="124" spans="1:3" x14ac:dyDescent="0.3">
      <c r="A124">
        <v>123</v>
      </c>
      <c r="B124" s="31">
        <v>1630</v>
      </c>
      <c r="C124" s="31">
        <v>8424</v>
      </c>
    </row>
    <row r="125" spans="1:3" x14ac:dyDescent="0.3">
      <c r="A125">
        <v>124</v>
      </c>
      <c r="B125" s="31">
        <v>-19580</v>
      </c>
      <c r="C125" s="31">
        <v>8121</v>
      </c>
    </row>
    <row r="126" spans="1:3" x14ac:dyDescent="0.3">
      <c r="A126">
        <v>125</v>
      </c>
      <c r="B126" s="31">
        <v>95220</v>
      </c>
      <c r="C126" s="31">
        <v>10865</v>
      </c>
    </row>
    <row r="127" spans="1:3" x14ac:dyDescent="0.3">
      <c r="A127">
        <v>126</v>
      </c>
      <c r="B127" s="31">
        <v>95220</v>
      </c>
      <c r="C127" s="31">
        <v>11792</v>
      </c>
    </row>
    <row r="128" spans="1:3" x14ac:dyDescent="0.3">
      <c r="A128">
        <v>127</v>
      </c>
      <c r="B128" s="31">
        <v>95220</v>
      </c>
      <c r="C128" s="31">
        <v>13214</v>
      </c>
    </row>
    <row r="129" spans="1:3" x14ac:dyDescent="0.3">
      <c r="A129">
        <v>128</v>
      </c>
      <c r="B129" s="31">
        <v>-178060</v>
      </c>
      <c r="C129" s="31">
        <v>5857</v>
      </c>
    </row>
    <row r="130" spans="1:3" x14ac:dyDescent="0.3">
      <c r="A130">
        <v>129</v>
      </c>
      <c r="B130" s="31">
        <v>95220</v>
      </c>
      <c r="C130" s="31">
        <v>14557</v>
      </c>
    </row>
    <row r="131" spans="1:3" x14ac:dyDescent="0.3">
      <c r="A131">
        <v>130</v>
      </c>
      <c r="B131" s="31">
        <v>95220</v>
      </c>
      <c r="C131" s="31">
        <v>12463</v>
      </c>
    </row>
    <row r="132" spans="1:3" x14ac:dyDescent="0.3">
      <c r="A132">
        <v>131</v>
      </c>
      <c r="B132" s="31">
        <v>95220</v>
      </c>
      <c r="C132" s="31">
        <v>11292</v>
      </c>
    </row>
    <row r="133" spans="1:3" x14ac:dyDescent="0.3">
      <c r="A133">
        <v>132</v>
      </c>
      <c r="B133" s="31">
        <v>-90700</v>
      </c>
      <c r="C133" s="31">
        <v>7105</v>
      </c>
    </row>
    <row r="134" spans="1:3" x14ac:dyDescent="0.3">
      <c r="A134">
        <v>133</v>
      </c>
      <c r="B134" s="31">
        <v>95220</v>
      </c>
      <c r="C134" s="31">
        <v>12454</v>
      </c>
    </row>
    <row r="135" spans="1:3" x14ac:dyDescent="0.3">
      <c r="A135">
        <v>134</v>
      </c>
      <c r="B135" s="31">
        <v>95220</v>
      </c>
      <c r="C135" s="31">
        <v>15974</v>
      </c>
    </row>
    <row r="136" spans="1:3" x14ac:dyDescent="0.3">
      <c r="A136">
        <v>135</v>
      </c>
      <c r="B136" s="31">
        <v>17030</v>
      </c>
      <c r="C136" s="31">
        <v>8644</v>
      </c>
    </row>
    <row r="137" spans="1:3" x14ac:dyDescent="0.3">
      <c r="A137">
        <v>136</v>
      </c>
      <c r="B137" s="31">
        <v>95220</v>
      </c>
      <c r="C137" s="31">
        <v>11735</v>
      </c>
    </row>
    <row r="138" spans="1:3" x14ac:dyDescent="0.3">
      <c r="A138">
        <v>137</v>
      </c>
      <c r="B138" s="31">
        <v>95220</v>
      </c>
      <c r="C138" s="31">
        <v>11860</v>
      </c>
    </row>
    <row r="139" spans="1:3" x14ac:dyDescent="0.3">
      <c r="A139">
        <v>138</v>
      </c>
      <c r="B139" s="31">
        <v>95220</v>
      </c>
      <c r="C139" s="31">
        <v>12765</v>
      </c>
    </row>
    <row r="140" spans="1:3" x14ac:dyDescent="0.3">
      <c r="A140">
        <v>139</v>
      </c>
      <c r="B140" s="31">
        <v>-102880</v>
      </c>
      <c r="C140" s="31">
        <v>6931</v>
      </c>
    </row>
    <row r="141" spans="1:3" x14ac:dyDescent="0.3">
      <c r="A141">
        <v>140</v>
      </c>
      <c r="B141" s="31">
        <v>95220</v>
      </c>
      <c r="C141" s="31">
        <v>14006</v>
      </c>
    </row>
    <row r="142" spans="1:3" x14ac:dyDescent="0.3">
      <c r="A142">
        <v>141</v>
      </c>
      <c r="B142" s="31">
        <v>95220</v>
      </c>
      <c r="C142" s="31">
        <v>13704</v>
      </c>
    </row>
    <row r="143" spans="1:3" x14ac:dyDescent="0.3">
      <c r="A143">
        <v>142</v>
      </c>
      <c r="B143" s="31">
        <v>95220</v>
      </c>
      <c r="C143" s="31">
        <v>15585</v>
      </c>
    </row>
    <row r="144" spans="1:3" x14ac:dyDescent="0.3">
      <c r="A144">
        <v>143</v>
      </c>
      <c r="B144" s="31">
        <v>95220</v>
      </c>
      <c r="C144" s="31">
        <v>12871</v>
      </c>
    </row>
    <row r="145" spans="1:3" x14ac:dyDescent="0.3">
      <c r="A145">
        <v>144</v>
      </c>
      <c r="B145" s="31">
        <v>95220</v>
      </c>
      <c r="C145" s="31">
        <v>10147</v>
      </c>
    </row>
    <row r="146" spans="1:3" x14ac:dyDescent="0.3">
      <c r="A146">
        <v>145</v>
      </c>
      <c r="B146" s="31">
        <v>95220</v>
      </c>
      <c r="C146" s="31">
        <v>15128</v>
      </c>
    </row>
    <row r="147" spans="1:3" x14ac:dyDescent="0.3">
      <c r="A147">
        <v>146</v>
      </c>
      <c r="B147" s="31">
        <v>95220</v>
      </c>
      <c r="C147" s="31">
        <v>12356</v>
      </c>
    </row>
    <row r="148" spans="1:3" x14ac:dyDescent="0.3">
      <c r="A148">
        <v>147</v>
      </c>
      <c r="B148" s="31">
        <v>95220</v>
      </c>
      <c r="C148" s="31">
        <v>11744</v>
      </c>
    </row>
    <row r="149" spans="1:3" x14ac:dyDescent="0.3">
      <c r="A149">
        <v>148</v>
      </c>
      <c r="B149" s="31">
        <v>95220</v>
      </c>
      <c r="C149" s="31">
        <v>13070</v>
      </c>
    </row>
    <row r="150" spans="1:3" x14ac:dyDescent="0.3">
      <c r="A150">
        <v>149</v>
      </c>
      <c r="B150" s="31">
        <v>95220</v>
      </c>
      <c r="C150" s="31">
        <v>14324</v>
      </c>
    </row>
    <row r="151" spans="1:3" x14ac:dyDescent="0.3">
      <c r="A151">
        <v>150</v>
      </c>
      <c r="B151" s="31">
        <v>95220</v>
      </c>
      <c r="C151" s="31">
        <v>12112</v>
      </c>
    </row>
    <row r="152" spans="1:3" x14ac:dyDescent="0.3">
      <c r="A152">
        <v>151</v>
      </c>
      <c r="B152" s="31">
        <v>95220</v>
      </c>
      <c r="C152" s="31">
        <v>14437</v>
      </c>
    </row>
    <row r="153" spans="1:3" x14ac:dyDescent="0.3">
      <c r="A153">
        <v>152</v>
      </c>
      <c r="B153" s="31">
        <v>95220</v>
      </c>
      <c r="C153" s="31">
        <v>10985</v>
      </c>
    </row>
    <row r="154" spans="1:3" x14ac:dyDescent="0.3">
      <c r="A154">
        <v>153</v>
      </c>
      <c r="B154" s="31">
        <v>95220</v>
      </c>
      <c r="C154" s="31">
        <v>11829</v>
      </c>
    </row>
    <row r="155" spans="1:3" x14ac:dyDescent="0.3">
      <c r="A155">
        <v>154</v>
      </c>
      <c r="B155" s="31">
        <v>-138020</v>
      </c>
      <c r="C155" s="31">
        <v>6429</v>
      </c>
    </row>
    <row r="156" spans="1:3" x14ac:dyDescent="0.3">
      <c r="A156">
        <v>155</v>
      </c>
      <c r="B156" s="31">
        <v>-167910</v>
      </c>
      <c r="C156" s="31">
        <v>6002</v>
      </c>
    </row>
    <row r="157" spans="1:3" x14ac:dyDescent="0.3">
      <c r="A157">
        <v>156</v>
      </c>
      <c r="B157" s="31">
        <v>-5930</v>
      </c>
      <c r="C157" s="31">
        <v>8316</v>
      </c>
    </row>
    <row r="158" spans="1:3" x14ac:dyDescent="0.3">
      <c r="A158">
        <v>157</v>
      </c>
      <c r="B158" s="31">
        <v>95220</v>
      </c>
      <c r="C158" s="31">
        <v>11320</v>
      </c>
    </row>
    <row r="159" spans="1:3" x14ac:dyDescent="0.3">
      <c r="A159">
        <v>158</v>
      </c>
      <c r="B159" s="31">
        <v>95220</v>
      </c>
      <c r="C159" s="31">
        <v>13445</v>
      </c>
    </row>
    <row r="160" spans="1:3" x14ac:dyDescent="0.3">
      <c r="A160">
        <v>159</v>
      </c>
      <c r="B160" s="31">
        <v>-10410</v>
      </c>
      <c r="C160" s="31">
        <v>8252</v>
      </c>
    </row>
    <row r="161" spans="1:3" x14ac:dyDescent="0.3">
      <c r="A161">
        <v>160</v>
      </c>
      <c r="B161" s="31">
        <v>95220</v>
      </c>
      <c r="C161" s="31">
        <v>12870</v>
      </c>
    </row>
    <row r="162" spans="1:3" x14ac:dyDescent="0.3">
      <c r="A162">
        <v>161</v>
      </c>
      <c r="B162" s="31">
        <v>59310</v>
      </c>
      <c r="C162" s="31">
        <v>9248</v>
      </c>
    </row>
    <row r="163" spans="1:3" x14ac:dyDescent="0.3">
      <c r="A163">
        <v>162</v>
      </c>
      <c r="B163" s="31">
        <v>95220</v>
      </c>
      <c r="C163" s="31">
        <v>11303</v>
      </c>
    </row>
    <row r="164" spans="1:3" x14ac:dyDescent="0.3">
      <c r="A164">
        <v>163</v>
      </c>
      <c r="B164" s="31">
        <v>95220</v>
      </c>
      <c r="C164" s="31">
        <v>10485</v>
      </c>
    </row>
    <row r="165" spans="1:3" x14ac:dyDescent="0.3">
      <c r="A165">
        <v>164</v>
      </c>
      <c r="B165" s="31">
        <v>95220</v>
      </c>
      <c r="C165" s="31">
        <v>15384</v>
      </c>
    </row>
    <row r="166" spans="1:3" x14ac:dyDescent="0.3">
      <c r="A166">
        <v>165</v>
      </c>
      <c r="B166" s="31">
        <v>-85030</v>
      </c>
      <c r="C166" s="31">
        <v>7186</v>
      </c>
    </row>
    <row r="167" spans="1:3" x14ac:dyDescent="0.3">
      <c r="A167">
        <v>166</v>
      </c>
      <c r="B167" s="31">
        <v>95220</v>
      </c>
      <c r="C167" s="31">
        <v>10161</v>
      </c>
    </row>
    <row r="168" spans="1:3" x14ac:dyDescent="0.3">
      <c r="A168">
        <v>167</v>
      </c>
      <c r="B168" s="31">
        <v>95220</v>
      </c>
      <c r="C168" s="31">
        <v>12646</v>
      </c>
    </row>
    <row r="169" spans="1:3" x14ac:dyDescent="0.3">
      <c r="A169">
        <v>168</v>
      </c>
      <c r="B169" s="31">
        <v>24030</v>
      </c>
      <c r="C169" s="31">
        <v>8744</v>
      </c>
    </row>
    <row r="170" spans="1:3" x14ac:dyDescent="0.3">
      <c r="A170">
        <v>169</v>
      </c>
      <c r="B170" s="31">
        <v>31170</v>
      </c>
      <c r="C170" s="31">
        <v>8846</v>
      </c>
    </row>
    <row r="171" spans="1:3" x14ac:dyDescent="0.3">
      <c r="A171">
        <v>170</v>
      </c>
      <c r="B171" s="31">
        <v>95220</v>
      </c>
      <c r="C171" s="31">
        <v>12387</v>
      </c>
    </row>
    <row r="172" spans="1:3" x14ac:dyDescent="0.3">
      <c r="A172">
        <v>171</v>
      </c>
      <c r="B172" s="31">
        <v>-188280</v>
      </c>
      <c r="C172" s="31">
        <v>5711</v>
      </c>
    </row>
    <row r="173" spans="1:3" x14ac:dyDescent="0.3">
      <c r="A173">
        <v>172</v>
      </c>
      <c r="B173" s="31">
        <v>87450</v>
      </c>
      <c r="C173" s="31">
        <v>9650</v>
      </c>
    </row>
    <row r="174" spans="1:3" x14ac:dyDescent="0.3">
      <c r="A174">
        <v>173</v>
      </c>
      <c r="B174" s="31">
        <v>-121150</v>
      </c>
      <c r="C174" s="31">
        <v>6670</v>
      </c>
    </row>
    <row r="175" spans="1:3" x14ac:dyDescent="0.3">
      <c r="A175">
        <v>174</v>
      </c>
      <c r="B175" s="31">
        <v>95220</v>
      </c>
      <c r="C175" s="31">
        <v>10072</v>
      </c>
    </row>
    <row r="176" spans="1:3" x14ac:dyDescent="0.3">
      <c r="A176">
        <v>175</v>
      </c>
      <c r="B176" s="31">
        <v>15210</v>
      </c>
      <c r="C176" s="31">
        <v>8618</v>
      </c>
    </row>
    <row r="177" spans="1:3" x14ac:dyDescent="0.3">
      <c r="A177">
        <v>176</v>
      </c>
      <c r="B177" s="31">
        <v>95220</v>
      </c>
      <c r="C177" s="31">
        <v>10104</v>
      </c>
    </row>
    <row r="178" spans="1:3" x14ac:dyDescent="0.3">
      <c r="A178">
        <v>177</v>
      </c>
      <c r="B178" s="31">
        <v>95220</v>
      </c>
      <c r="C178" s="31">
        <v>13293</v>
      </c>
    </row>
    <row r="179" spans="1:3" x14ac:dyDescent="0.3">
      <c r="A179">
        <v>178</v>
      </c>
      <c r="B179" s="31">
        <v>4710</v>
      </c>
      <c r="C179" s="31">
        <v>8468</v>
      </c>
    </row>
    <row r="180" spans="1:3" x14ac:dyDescent="0.3">
      <c r="A180">
        <v>179</v>
      </c>
      <c r="B180" s="31">
        <v>95220</v>
      </c>
      <c r="C180" s="31">
        <v>14349</v>
      </c>
    </row>
    <row r="181" spans="1:3" x14ac:dyDescent="0.3">
      <c r="A181">
        <v>180</v>
      </c>
      <c r="B181" s="31">
        <v>-4040</v>
      </c>
      <c r="C181" s="31">
        <v>8343</v>
      </c>
    </row>
    <row r="182" spans="1:3" x14ac:dyDescent="0.3">
      <c r="A182">
        <v>181</v>
      </c>
      <c r="B182" s="31">
        <v>95220</v>
      </c>
      <c r="C182" s="31">
        <v>13637</v>
      </c>
    </row>
    <row r="183" spans="1:3" x14ac:dyDescent="0.3">
      <c r="A183">
        <v>182</v>
      </c>
      <c r="B183" s="31">
        <v>95220</v>
      </c>
      <c r="C183" s="31">
        <v>13465</v>
      </c>
    </row>
    <row r="184" spans="1:3" x14ac:dyDescent="0.3">
      <c r="A184">
        <v>183</v>
      </c>
      <c r="B184" s="31">
        <v>95220</v>
      </c>
      <c r="C184" s="31">
        <v>11176</v>
      </c>
    </row>
    <row r="185" spans="1:3" x14ac:dyDescent="0.3">
      <c r="A185">
        <v>184</v>
      </c>
      <c r="B185" s="31">
        <v>95220</v>
      </c>
      <c r="C185" s="31">
        <v>14285</v>
      </c>
    </row>
    <row r="186" spans="1:3" x14ac:dyDescent="0.3">
      <c r="A186">
        <v>185</v>
      </c>
      <c r="B186" s="31">
        <v>-25530</v>
      </c>
      <c r="C186" s="31">
        <v>8036</v>
      </c>
    </row>
    <row r="187" spans="1:3" x14ac:dyDescent="0.3">
      <c r="A187">
        <v>186</v>
      </c>
      <c r="B187" s="31">
        <v>-67950</v>
      </c>
      <c r="C187" s="31">
        <v>7430</v>
      </c>
    </row>
    <row r="188" spans="1:3" x14ac:dyDescent="0.3">
      <c r="A188">
        <v>187</v>
      </c>
      <c r="B188" s="31">
        <v>95220</v>
      </c>
      <c r="C188" s="31">
        <v>13974</v>
      </c>
    </row>
    <row r="189" spans="1:3" x14ac:dyDescent="0.3">
      <c r="A189">
        <v>188</v>
      </c>
      <c r="B189" s="31">
        <v>95220</v>
      </c>
      <c r="C189" s="31">
        <v>13518</v>
      </c>
    </row>
    <row r="190" spans="1:3" x14ac:dyDescent="0.3">
      <c r="A190">
        <v>189</v>
      </c>
      <c r="B190" s="31">
        <v>95220</v>
      </c>
      <c r="C190" s="31">
        <v>15497</v>
      </c>
    </row>
    <row r="191" spans="1:3" x14ac:dyDescent="0.3">
      <c r="A191">
        <v>190</v>
      </c>
      <c r="B191" s="31">
        <v>-206690</v>
      </c>
      <c r="C191" s="31">
        <v>5448</v>
      </c>
    </row>
    <row r="192" spans="1:3" x14ac:dyDescent="0.3">
      <c r="A192">
        <v>191</v>
      </c>
      <c r="B192" s="31">
        <v>95220</v>
      </c>
      <c r="C192" s="31">
        <v>15138</v>
      </c>
    </row>
    <row r="193" spans="1:3" x14ac:dyDescent="0.3">
      <c r="A193">
        <v>192</v>
      </c>
      <c r="B193" s="31">
        <v>95220</v>
      </c>
      <c r="C193" s="31">
        <v>11365</v>
      </c>
    </row>
    <row r="194" spans="1:3" x14ac:dyDescent="0.3">
      <c r="A194">
        <v>193</v>
      </c>
      <c r="B194" s="31">
        <v>95220</v>
      </c>
      <c r="C194" s="31">
        <v>9862</v>
      </c>
    </row>
    <row r="195" spans="1:3" x14ac:dyDescent="0.3">
      <c r="A195">
        <v>194</v>
      </c>
      <c r="B195" s="31">
        <v>95220</v>
      </c>
      <c r="C195" s="31">
        <v>10255</v>
      </c>
    </row>
    <row r="196" spans="1:3" x14ac:dyDescent="0.3">
      <c r="A196">
        <v>195</v>
      </c>
      <c r="B196" s="31">
        <v>-47790</v>
      </c>
      <c r="C196" s="31">
        <v>7718</v>
      </c>
    </row>
    <row r="197" spans="1:3" x14ac:dyDescent="0.3">
      <c r="A197">
        <v>196</v>
      </c>
      <c r="B197" s="31">
        <v>95220</v>
      </c>
      <c r="C197" s="31">
        <v>14888</v>
      </c>
    </row>
    <row r="198" spans="1:3" x14ac:dyDescent="0.3">
      <c r="A198">
        <v>197</v>
      </c>
      <c r="B198" s="31">
        <v>95220</v>
      </c>
      <c r="C198" s="31">
        <v>10400</v>
      </c>
    </row>
    <row r="199" spans="1:3" x14ac:dyDescent="0.3">
      <c r="A199">
        <v>198</v>
      </c>
      <c r="B199" s="31">
        <v>95220</v>
      </c>
      <c r="C199" s="31">
        <v>13604</v>
      </c>
    </row>
    <row r="200" spans="1:3" x14ac:dyDescent="0.3">
      <c r="A200">
        <v>199</v>
      </c>
      <c r="B200" s="31">
        <v>65890</v>
      </c>
      <c r="C200" s="31">
        <v>9342</v>
      </c>
    </row>
    <row r="201" spans="1:3" x14ac:dyDescent="0.3">
      <c r="A201">
        <v>200</v>
      </c>
      <c r="B201" s="31">
        <v>95220</v>
      </c>
      <c r="C201" s="31">
        <v>14367</v>
      </c>
    </row>
    <row r="202" spans="1:3" x14ac:dyDescent="0.3">
      <c r="A202">
        <v>201</v>
      </c>
      <c r="B202" s="31">
        <v>95220</v>
      </c>
      <c r="C202" s="31">
        <v>11129</v>
      </c>
    </row>
    <row r="203" spans="1:3" x14ac:dyDescent="0.3">
      <c r="A203">
        <v>202</v>
      </c>
      <c r="B203" s="31">
        <v>95220</v>
      </c>
      <c r="C203" s="31">
        <v>10421</v>
      </c>
    </row>
    <row r="204" spans="1:3" x14ac:dyDescent="0.3">
      <c r="A204">
        <v>203</v>
      </c>
      <c r="B204" s="31">
        <v>95220</v>
      </c>
      <c r="C204" s="31">
        <v>13949</v>
      </c>
    </row>
    <row r="205" spans="1:3" x14ac:dyDescent="0.3">
      <c r="A205">
        <v>204</v>
      </c>
      <c r="B205" s="31">
        <v>95220</v>
      </c>
      <c r="C205" s="31">
        <v>10310</v>
      </c>
    </row>
    <row r="206" spans="1:3" x14ac:dyDescent="0.3">
      <c r="A206">
        <v>205</v>
      </c>
      <c r="B206" s="31">
        <v>95220</v>
      </c>
      <c r="C206" s="31">
        <v>13743</v>
      </c>
    </row>
    <row r="207" spans="1:3" x14ac:dyDescent="0.3">
      <c r="A207">
        <v>206</v>
      </c>
      <c r="B207" s="31">
        <v>95220</v>
      </c>
      <c r="C207" s="31">
        <v>13366</v>
      </c>
    </row>
    <row r="208" spans="1:3" x14ac:dyDescent="0.3">
      <c r="A208">
        <v>207</v>
      </c>
      <c r="B208" s="31">
        <v>95220</v>
      </c>
      <c r="C208" s="31">
        <v>14178</v>
      </c>
    </row>
    <row r="209" spans="1:3" x14ac:dyDescent="0.3">
      <c r="A209">
        <v>208</v>
      </c>
      <c r="B209" s="31">
        <v>95220</v>
      </c>
      <c r="C209" s="31">
        <v>14444</v>
      </c>
    </row>
    <row r="210" spans="1:3" x14ac:dyDescent="0.3">
      <c r="A210">
        <v>209</v>
      </c>
      <c r="B210" s="31">
        <v>95220</v>
      </c>
      <c r="C210" s="31">
        <v>13906</v>
      </c>
    </row>
    <row r="211" spans="1:3" x14ac:dyDescent="0.3">
      <c r="A211">
        <v>210</v>
      </c>
      <c r="B211" s="31">
        <v>95220</v>
      </c>
      <c r="C211" s="31">
        <v>9891</v>
      </c>
    </row>
    <row r="212" spans="1:3" x14ac:dyDescent="0.3">
      <c r="A212">
        <v>211</v>
      </c>
      <c r="B212" s="31">
        <v>-66340</v>
      </c>
      <c r="C212" s="31">
        <v>7453</v>
      </c>
    </row>
    <row r="213" spans="1:3" x14ac:dyDescent="0.3">
      <c r="A213">
        <v>212</v>
      </c>
      <c r="B213" s="31">
        <v>95220</v>
      </c>
      <c r="C213" s="31">
        <v>13251</v>
      </c>
    </row>
    <row r="214" spans="1:3" x14ac:dyDescent="0.3">
      <c r="A214">
        <v>213</v>
      </c>
      <c r="B214" s="31">
        <v>6600</v>
      </c>
      <c r="C214" s="31">
        <v>8495</v>
      </c>
    </row>
    <row r="215" spans="1:3" x14ac:dyDescent="0.3">
      <c r="A215">
        <v>214</v>
      </c>
      <c r="B215" s="31">
        <v>95220</v>
      </c>
      <c r="C215" s="31">
        <v>15017</v>
      </c>
    </row>
    <row r="216" spans="1:3" x14ac:dyDescent="0.3">
      <c r="A216">
        <v>215</v>
      </c>
      <c r="B216" s="31">
        <v>95220</v>
      </c>
      <c r="C216" s="31">
        <v>11463</v>
      </c>
    </row>
    <row r="217" spans="1:3" x14ac:dyDescent="0.3">
      <c r="A217">
        <v>216</v>
      </c>
      <c r="B217" s="31">
        <v>74360</v>
      </c>
      <c r="C217" s="31">
        <v>9463</v>
      </c>
    </row>
    <row r="218" spans="1:3" x14ac:dyDescent="0.3">
      <c r="A218">
        <v>217</v>
      </c>
      <c r="B218" s="31">
        <v>95220</v>
      </c>
      <c r="C218" s="31">
        <v>11757</v>
      </c>
    </row>
    <row r="219" spans="1:3" x14ac:dyDescent="0.3">
      <c r="A219">
        <v>218</v>
      </c>
      <c r="B219" s="31">
        <v>95220</v>
      </c>
      <c r="C219" s="31">
        <v>9778</v>
      </c>
    </row>
    <row r="220" spans="1:3" x14ac:dyDescent="0.3">
      <c r="A220">
        <v>219</v>
      </c>
      <c r="B220" s="31">
        <v>76180</v>
      </c>
      <c r="C220" s="31">
        <v>9489</v>
      </c>
    </row>
    <row r="221" spans="1:3" x14ac:dyDescent="0.3">
      <c r="A221">
        <v>220</v>
      </c>
      <c r="B221" s="31">
        <v>62390</v>
      </c>
      <c r="C221" s="31">
        <v>9292</v>
      </c>
    </row>
    <row r="222" spans="1:3" x14ac:dyDescent="0.3">
      <c r="A222">
        <v>221</v>
      </c>
      <c r="B222" s="31">
        <v>95220</v>
      </c>
      <c r="C222" s="31">
        <v>10706</v>
      </c>
    </row>
    <row r="223" spans="1:3" x14ac:dyDescent="0.3">
      <c r="A223">
        <v>222</v>
      </c>
      <c r="B223" s="31">
        <v>-17620</v>
      </c>
      <c r="C223" s="31">
        <v>8149</v>
      </c>
    </row>
    <row r="224" spans="1:3" x14ac:dyDescent="0.3">
      <c r="A224">
        <v>223</v>
      </c>
      <c r="B224" s="31">
        <v>4010</v>
      </c>
      <c r="C224" s="31">
        <v>8458</v>
      </c>
    </row>
    <row r="225" spans="1:3" x14ac:dyDescent="0.3">
      <c r="A225">
        <v>224</v>
      </c>
      <c r="B225" s="31">
        <v>95220</v>
      </c>
      <c r="C225" s="31">
        <v>12029</v>
      </c>
    </row>
    <row r="226" spans="1:3" x14ac:dyDescent="0.3">
      <c r="A226">
        <v>225</v>
      </c>
      <c r="B226" s="31">
        <v>95220</v>
      </c>
      <c r="C226" s="31">
        <v>10328</v>
      </c>
    </row>
    <row r="227" spans="1:3" x14ac:dyDescent="0.3">
      <c r="A227">
        <v>226</v>
      </c>
      <c r="B227" s="31">
        <v>95220</v>
      </c>
      <c r="C227" s="31">
        <v>15057</v>
      </c>
    </row>
    <row r="228" spans="1:3" x14ac:dyDescent="0.3">
      <c r="A228">
        <v>227</v>
      </c>
      <c r="B228" s="31">
        <v>95220</v>
      </c>
      <c r="C228" s="31">
        <v>11743</v>
      </c>
    </row>
    <row r="229" spans="1:3" x14ac:dyDescent="0.3">
      <c r="A229">
        <v>228</v>
      </c>
      <c r="B229" s="31">
        <v>-12300</v>
      </c>
      <c r="C229" s="31">
        <v>8225</v>
      </c>
    </row>
    <row r="230" spans="1:3" x14ac:dyDescent="0.3">
      <c r="A230">
        <v>229</v>
      </c>
      <c r="B230" s="31">
        <v>95220</v>
      </c>
      <c r="C230" s="31">
        <v>10424</v>
      </c>
    </row>
    <row r="231" spans="1:3" x14ac:dyDescent="0.3">
      <c r="A231">
        <v>230</v>
      </c>
      <c r="B231" s="31">
        <v>95220</v>
      </c>
      <c r="C231" s="31">
        <v>10817</v>
      </c>
    </row>
    <row r="232" spans="1:3" x14ac:dyDescent="0.3">
      <c r="A232">
        <v>231</v>
      </c>
      <c r="B232" s="31">
        <v>95220</v>
      </c>
      <c r="C232" s="31">
        <v>11324</v>
      </c>
    </row>
    <row r="233" spans="1:3" x14ac:dyDescent="0.3">
      <c r="A233">
        <v>232</v>
      </c>
      <c r="B233" s="31">
        <v>95220</v>
      </c>
      <c r="C233" s="31">
        <v>13577</v>
      </c>
    </row>
    <row r="234" spans="1:3" x14ac:dyDescent="0.3">
      <c r="A234">
        <v>233</v>
      </c>
      <c r="B234" s="31">
        <v>95220</v>
      </c>
      <c r="C234" s="31">
        <v>11079</v>
      </c>
    </row>
    <row r="235" spans="1:3" x14ac:dyDescent="0.3">
      <c r="A235">
        <v>234</v>
      </c>
      <c r="B235" s="31">
        <v>95220</v>
      </c>
      <c r="C235" s="31">
        <v>14606</v>
      </c>
    </row>
    <row r="236" spans="1:3" x14ac:dyDescent="0.3">
      <c r="A236">
        <v>235</v>
      </c>
      <c r="B236" s="31">
        <v>95220</v>
      </c>
      <c r="C236" s="31">
        <v>10616</v>
      </c>
    </row>
    <row r="237" spans="1:3" x14ac:dyDescent="0.3">
      <c r="A237">
        <v>236</v>
      </c>
      <c r="B237" s="31">
        <v>95220</v>
      </c>
      <c r="C237" s="31">
        <v>14905</v>
      </c>
    </row>
    <row r="238" spans="1:3" x14ac:dyDescent="0.3">
      <c r="A238">
        <v>237</v>
      </c>
      <c r="B238" s="31">
        <v>95220</v>
      </c>
      <c r="C238" s="31">
        <v>10188</v>
      </c>
    </row>
    <row r="239" spans="1:3" x14ac:dyDescent="0.3">
      <c r="A239">
        <v>238</v>
      </c>
      <c r="B239" s="31">
        <v>-91400</v>
      </c>
      <c r="C239" s="31">
        <v>7095</v>
      </c>
    </row>
    <row r="240" spans="1:3" x14ac:dyDescent="0.3">
      <c r="A240">
        <v>239</v>
      </c>
      <c r="B240" s="31">
        <v>95220</v>
      </c>
      <c r="C240" s="31">
        <v>12544</v>
      </c>
    </row>
    <row r="241" spans="1:3" x14ac:dyDescent="0.3">
      <c r="A241">
        <v>240</v>
      </c>
      <c r="B241" s="31">
        <v>95220</v>
      </c>
      <c r="C241" s="31">
        <v>10802</v>
      </c>
    </row>
    <row r="242" spans="1:3" x14ac:dyDescent="0.3">
      <c r="A242">
        <v>241</v>
      </c>
      <c r="B242" s="31">
        <v>95220</v>
      </c>
      <c r="C242" s="31">
        <v>13439</v>
      </c>
    </row>
    <row r="243" spans="1:3" x14ac:dyDescent="0.3">
      <c r="A243">
        <v>242</v>
      </c>
      <c r="B243" s="31">
        <v>95220</v>
      </c>
      <c r="C243" s="31">
        <v>10587</v>
      </c>
    </row>
    <row r="244" spans="1:3" x14ac:dyDescent="0.3">
      <c r="A244">
        <v>243</v>
      </c>
      <c r="B244" s="31">
        <v>95220</v>
      </c>
      <c r="C244" s="31">
        <v>12901</v>
      </c>
    </row>
    <row r="245" spans="1:3" x14ac:dyDescent="0.3">
      <c r="A245">
        <v>244</v>
      </c>
      <c r="B245" s="31">
        <v>95220</v>
      </c>
      <c r="C245" s="31">
        <v>11731</v>
      </c>
    </row>
    <row r="246" spans="1:3" x14ac:dyDescent="0.3">
      <c r="A246">
        <v>245</v>
      </c>
      <c r="B246" s="31">
        <v>95220</v>
      </c>
      <c r="C246" s="31">
        <v>14452</v>
      </c>
    </row>
    <row r="247" spans="1:3" x14ac:dyDescent="0.3">
      <c r="A247">
        <v>246</v>
      </c>
      <c r="B247" s="31">
        <v>95220</v>
      </c>
      <c r="C247" s="31">
        <v>10117</v>
      </c>
    </row>
    <row r="248" spans="1:3" x14ac:dyDescent="0.3">
      <c r="A248">
        <v>247</v>
      </c>
      <c r="B248" s="31">
        <v>37750</v>
      </c>
      <c r="C248" s="31">
        <v>8940</v>
      </c>
    </row>
    <row r="249" spans="1:3" x14ac:dyDescent="0.3">
      <c r="A249">
        <v>248</v>
      </c>
      <c r="B249" s="31">
        <v>95220</v>
      </c>
      <c r="C249" s="31">
        <v>10883</v>
      </c>
    </row>
    <row r="250" spans="1:3" x14ac:dyDescent="0.3">
      <c r="A250">
        <v>249</v>
      </c>
      <c r="B250" s="31">
        <v>95220</v>
      </c>
      <c r="C250" s="31">
        <v>15566</v>
      </c>
    </row>
    <row r="251" spans="1:3" x14ac:dyDescent="0.3">
      <c r="A251">
        <v>250</v>
      </c>
      <c r="B251" s="31">
        <v>95220</v>
      </c>
      <c r="C251" s="31">
        <v>10908</v>
      </c>
    </row>
    <row r="252" spans="1:3" x14ac:dyDescent="0.3">
      <c r="A252">
        <v>251</v>
      </c>
      <c r="B252" s="31">
        <v>95220</v>
      </c>
      <c r="C252" s="31">
        <v>11603</v>
      </c>
    </row>
    <row r="253" spans="1:3" x14ac:dyDescent="0.3">
      <c r="A253">
        <v>252</v>
      </c>
      <c r="B253" s="31">
        <v>95220</v>
      </c>
      <c r="C253" s="31">
        <v>10460</v>
      </c>
    </row>
    <row r="254" spans="1:3" x14ac:dyDescent="0.3">
      <c r="A254">
        <v>253</v>
      </c>
      <c r="B254" s="31">
        <v>95220</v>
      </c>
      <c r="C254" s="31">
        <v>15142</v>
      </c>
    </row>
    <row r="255" spans="1:3" x14ac:dyDescent="0.3">
      <c r="A255">
        <v>254</v>
      </c>
      <c r="B255" s="31">
        <v>95220</v>
      </c>
      <c r="C255" s="31">
        <v>13122</v>
      </c>
    </row>
    <row r="256" spans="1:3" x14ac:dyDescent="0.3">
      <c r="A256">
        <v>255</v>
      </c>
      <c r="B256" s="31">
        <v>95220</v>
      </c>
      <c r="C256" s="31">
        <v>12443</v>
      </c>
    </row>
    <row r="257" spans="1:3" x14ac:dyDescent="0.3">
      <c r="A257">
        <v>256</v>
      </c>
      <c r="B257" s="31">
        <v>95220</v>
      </c>
      <c r="C257" s="31">
        <v>15040</v>
      </c>
    </row>
    <row r="258" spans="1:3" x14ac:dyDescent="0.3">
      <c r="A258">
        <v>257</v>
      </c>
      <c r="B258" s="31">
        <v>95220</v>
      </c>
      <c r="C258" s="31">
        <v>11460</v>
      </c>
    </row>
    <row r="259" spans="1:3" x14ac:dyDescent="0.3">
      <c r="A259">
        <v>258</v>
      </c>
      <c r="B259" s="31">
        <v>95220</v>
      </c>
      <c r="C259" s="31">
        <v>10707</v>
      </c>
    </row>
    <row r="260" spans="1:3" x14ac:dyDescent="0.3">
      <c r="A260">
        <v>259</v>
      </c>
      <c r="B260" s="31">
        <v>25850</v>
      </c>
      <c r="C260" s="31">
        <v>8770</v>
      </c>
    </row>
    <row r="261" spans="1:3" x14ac:dyDescent="0.3">
      <c r="A261">
        <v>260</v>
      </c>
      <c r="B261" s="31">
        <v>95220</v>
      </c>
      <c r="C261" s="31">
        <v>13423</v>
      </c>
    </row>
    <row r="262" spans="1:3" x14ac:dyDescent="0.3">
      <c r="A262">
        <v>261</v>
      </c>
      <c r="B262" s="31">
        <v>95220</v>
      </c>
      <c r="C262" s="31">
        <v>13372</v>
      </c>
    </row>
    <row r="263" spans="1:3" x14ac:dyDescent="0.3">
      <c r="A263">
        <v>262</v>
      </c>
      <c r="B263" s="31">
        <v>8070</v>
      </c>
      <c r="C263" s="31">
        <v>8516</v>
      </c>
    </row>
    <row r="264" spans="1:3" x14ac:dyDescent="0.3">
      <c r="A264">
        <v>263</v>
      </c>
      <c r="B264" s="31">
        <v>95220</v>
      </c>
      <c r="C264" s="31">
        <v>10435</v>
      </c>
    </row>
    <row r="265" spans="1:3" x14ac:dyDescent="0.3">
      <c r="A265">
        <v>264</v>
      </c>
      <c r="B265" s="31">
        <v>49650</v>
      </c>
      <c r="C265" s="31">
        <v>9110</v>
      </c>
    </row>
    <row r="266" spans="1:3" x14ac:dyDescent="0.3">
      <c r="A266">
        <v>265</v>
      </c>
      <c r="B266" s="31">
        <v>95220</v>
      </c>
      <c r="C266" s="31">
        <v>11139</v>
      </c>
    </row>
    <row r="267" spans="1:3" x14ac:dyDescent="0.3">
      <c r="A267">
        <v>266</v>
      </c>
      <c r="B267" s="31">
        <v>95220</v>
      </c>
      <c r="C267" s="31">
        <v>11971</v>
      </c>
    </row>
    <row r="268" spans="1:3" x14ac:dyDescent="0.3">
      <c r="A268">
        <v>267</v>
      </c>
      <c r="B268" s="31">
        <v>95220</v>
      </c>
      <c r="C268" s="31">
        <v>11381</v>
      </c>
    </row>
    <row r="269" spans="1:3" x14ac:dyDescent="0.3">
      <c r="A269">
        <v>268</v>
      </c>
      <c r="B269" s="31">
        <v>95220</v>
      </c>
      <c r="C269" s="31">
        <v>11723</v>
      </c>
    </row>
    <row r="270" spans="1:3" x14ac:dyDescent="0.3">
      <c r="A270">
        <v>269</v>
      </c>
      <c r="B270" s="31">
        <v>95220</v>
      </c>
      <c r="C270" s="31">
        <v>14396</v>
      </c>
    </row>
    <row r="271" spans="1:3" x14ac:dyDescent="0.3">
      <c r="A271">
        <v>270</v>
      </c>
      <c r="B271" s="31">
        <v>95220</v>
      </c>
      <c r="C271" s="31">
        <v>12577</v>
      </c>
    </row>
    <row r="272" spans="1:3" x14ac:dyDescent="0.3">
      <c r="A272">
        <v>271</v>
      </c>
      <c r="B272" s="31">
        <v>95220</v>
      </c>
      <c r="C272" s="31">
        <v>10969</v>
      </c>
    </row>
    <row r="273" spans="1:3" x14ac:dyDescent="0.3">
      <c r="A273">
        <v>272</v>
      </c>
      <c r="B273" s="31">
        <v>95220</v>
      </c>
      <c r="C273" s="31">
        <v>12682</v>
      </c>
    </row>
    <row r="274" spans="1:3" x14ac:dyDescent="0.3">
      <c r="A274">
        <v>273</v>
      </c>
      <c r="B274" s="31">
        <v>95220</v>
      </c>
      <c r="C274" s="31">
        <v>12112</v>
      </c>
    </row>
    <row r="275" spans="1:3" x14ac:dyDescent="0.3">
      <c r="A275">
        <v>274</v>
      </c>
      <c r="B275" s="31">
        <v>95220</v>
      </c>
      <c r="C275" s="31">
        <v>10605</v>
      </c>
    </row>
    <row r="276" spans="1:3" x14ac:dyDescent="0.3">
      <c r="A276">
        <v>275</v>
      </c>
      <c r="B276" s="31">
        <v>95220</v>
      </c>
      <c r="C276" s="31">
        <v>10707</v>
      </c>
    </row>
    <row r="277" spans="1:3" x14ac:dyDescent="0.3">
      <c r="A277">
        <v>276</v>
      </c>
      <c r="B277" s="31">
        <v>95220</v>
      </c>
      <c r="C277" s="31">
        <v>11443</v>
      </c>
    </row>
    <row r="278" spans="1:3" x14ac:dyDescent="0.3">
      <c r="A278">
        <v>277</v>
      </c>
      <c r="B278" s="31">
        <v>95220</v>
      </c>
      <c r="C278" s="31">
        <v>12408</v>
      </c>
    </row>
    <row r="279" spans="1:3" x14ac:dyDescent="0.3">
      <c r="A279">
        <v>278</v>
      </c>
      <c r="B279" s="31">
        <v>95220</v>
      </c>
      <c r="C279" s="31">
        <v>14528</v>
      </c>
    </row>
    <row r="280" spans="1:3" x14ac:dyDescent="0.3">
      <c r="A280">
        <v>279</v>
      </c>
      <c r="B280" s="31">
        <v>95220</v>
      </c>
      <c r="C280" s="31">
        <v>12501</v>
      </c>
    </row>
    <row r="281" spans="1:3" x14ac:dyDescent="0.3">
      <c r="A281">
        <v>280</v>
      </c>
      <c r="B281" s="31">
        <v>95220</v>
      </c>
      <c r="C281" s="31">
        <v>12393</v>
      </c>
    </row>
    <row r="282" spans="1:3" x14ac:dyDescent="0.3">
      <c r="A282">
        <v>281</v>
      </c>
      <c r="B282" s="31">
        <v>-66270</v>
      </c>
      <c r="C282" s="31">
        <v>7454</v>
      </c>
    </row>
    <row r="283" spans="1:3" x14ac:dyDescent="0.3">
      <c r="A283">
        <v>282</v>
      </c>
      <c r="B283" s="31">
        <v>95220</v>
      </c>
      <c r="C283" s="31">
        <v>12147</v>
      </c>
    </row>
    <row r="284" spans="1:3" x14ac:dyDescent="0.3">
      <c r="A284">
        <v>283</v>
      </c>
      <c r="B284" s="31">
        <v>95220</v>
      </c>
      <c r="C284" s="31">
        <v>13166</v>
      </c>
    </row>
    <row r="285" spans="1:3" x14ac:dyDescent="0.3">
      <c r="A285">
        <v>284</v>
      </c>
      <c r="B285" s="31">
        <v>95220</v>
      </c>
      <c r="C285" s="31">
        <v>13415</v>
      </c>
    </row>
    <row r="286" spans="1:3" x14ac:dyDescent="0.3">
      <c r="A286">
        <v>285</v>
      </c>
      <c r="B286" s="31">
        <v>95220</v>
      </c>
      <c r="C286" s="31">
        <v>11116</v>
      </c>
    </row>
    <row r="287" spans="1:3" x14ac:dyDescent="0.3">
      <c r="A287">
        <v>286</v>
      </c>
      <c r="B287" s="31">
        <v>95220</v>
      </c>
      <c r="C287" s="31">
        <v>12928</v>
      </c>
    </row>
    <row r="288" spans="1:3" x14ac:dyDescent="0.3">
      <c r="A288">
        <v>287</v>
      </c>
      <c r="B288" s="31">
        <v>95220</v>
      </c>
      <c r="C288" s="31">
        <v>11244</v>
      </c>
    </row>
    <row r="289" spans="1:3" x14ac:dyDescent="0.3">
      <c r="A289">
        <v>288</v>
      </c>
      <c r="B289" s="31">
        <v>34950</v>
      </c>
      <c r="C289" s="31">
        <v>8900</v>
      </c>
    </row>
    <row r="290" spans="1:3" x14ac:dyDescent="0.3">
      <c r="A290">
        <v>289</v>
      </c>
      <c r="B290" s="31">
        <v>29560</v>
      </c>
      <c r="C290" s="31">
        <v>8823</v>
      </c>
    </row>
    <row r="291" spans="1:3" x14ac:dyDescent="0.3">
      <c r="A291">
        <v>290</v>
      </c>
      <c r="B291" s="31">
        <v>95220</v>
      </c>
      <c r="C291" s="31">
        <v>13057</v>
      </c>
    </row>
    <row r="292" spans="1:3" x14ac:dyDescent="0.3">
      <c r="A292">
        <v>291</v>
      </c>
      <c r="B292" s="31">
        <v>-140470</v>
      </c>
      <c r="C292" s="31">
        <v>6394</v>
      </c>
    </row>
    <row r="293" spans="1:3" x14ac:dyDescent="0.3">
      <c r="A293">
        <v>292</v>
      </c>
      <c r="B293" s="31">
        <v>22140</v>
      </c>
      <c r="C293" s="31">
        <v>8717</v>
      </c>
    </row>
    <row r="294" spans="1:3" x14ac:dyDescent="0.3">
      <c r="A294">
        <v>293</v>
      </c>
      <c r="B294" s="31">
        <v>95220</v>
      </c>
      <c r="C294" s="31">
        <v>11767</v>
      </c>
    </row>
    <row r="295" spans="1:3" x14ac:dyDescent="0.3">
      <c r="A295">
        <v>294</v>
      </c>
      <c r="B295" s="31">
        <v>95220</v>
      </c>
      <c r="C295" s="31">
        <v>15081</v>
      </c>
    </row>
    <row r="296" spans="1:3" x14ac:dyDescent="0.3">
      <c r="A296">
        <v>295</v>
      </c>
      <c r="B296" s="31">
        <v>95220</v>
      </c>
      <c r="C296" s="31">
        <v>10762</v>
      </c>
    </row>
    <row r="297" spans="1:3" x14ac:dyDescent="0.3">
      <c r="A297">
        <v>296</v>
      </c>
      <c r="B297" s="31">
        <v>95220</v>
      </c>
      <c r="C297" s="31">
        <v>12464</v>
      </c>
    </row>
    <row r="298" spans="1:3" x14ac:dyDescent="0.3">
      <c r="A298">
        <v>297</v>
      </c>
      <c r="B298" s="31">
        <v>-39110</v>
      </c>
      <c r="C298" s="31">
        <v>7842</v>
      </c>
    </row>
    <row r="299" spans="1:3" x14ac:dyDescent="0.3">
      <c r="A299">
        <v>298</v>
      </c>
      <c r="B299" s="31">
        <v>95220</v>
      </c>
      <c r="C299" s="31">
        <v>15925</v>
      </c>
    </row>
    <row r="300" spans="1:3" x14ac:dyDescent="0.3">
      <c r="A300">
        <v>299</v>
      </c>
      <c r="B300" s="31">
        <v>95220</v>
      </c>
      <c r="C300" s="31">
        <v>10077</v>
      </c>
    </row>
    <row r="301" spans="1:3" x14ac:dyDescent="0.3">
      <c r="A301">
        <v>300</v>
      </c>
      <c r="B301" s="31">
        <v>95220</v>
      </c>
      <c r="C301" s="31">
        <v>12692</v>
      </c>
    </row>
    <row r="302" spans="1:3" x14ac:dyDescent="0.3">
      <c r="A302">
        <v>301</v>
      </c>
      <c r="B302" s="31">
        <v>95220</v>
      </c>
      <c r="C302" s="31">
        <v>15146</v>
      </c>
    </row>
    <row r="303" spans="1:3" x14ac:dyDescent="0.3">
      <c r="A303">
        <v>302</v>
      </c>
      <c r="B303" s="31">
        <v>19830</v>
      </c>
      <c r="C303" s="31">
        <v>8684</v>
      </c>
    </row>
    <row r="304" spans="1:3" x14ac:dyDescent="0.3">
      <c r="A304">
        <v>303</v>
      </c>
      <c r="B304" s="31">
        <v>95220</v>
      </c>
      <c r="C304" s="31">
        <v>14675</v>
      </c>
    </row>
    <row r="305" spans="1:3" x14ac:dyDescent="0.3">
      <c r="A305">
        <v>304</v>
      </c>
      <c r="B305" s="31">
        <v>95220</v>
      </c>
      <c r="C305" s="31">
        <v>12239</v>
      </c>
    </row>
    <row r="306" spans="1:3" x14ac:dyDescent="0.3">
      <c r="A306">
        <v>305</v>
      </c>
      <c r="B306" s="31">
        <v>95220</v>
      </c>
      <c r="C306" s="31">
        <v>13315</v>
      </c>
    </row>
    <row r="307" spans="1:3" x14ac:dyDescent="0.3">
      <c r="A307">
        <v>306</v>
      </c>
      <c r="B307" s="31">
        <v>-8870</v>
      </c>
      <c r="C307" s="31">
        <v>8274</v>
      </c>
    </row>
    <row r="308" spans="1:3" x14ac:dyDescent="0.3">
      <c r="A308">
        <v>307</v>
      </c>
      <c r="B308" s="31">
        <v>95220</v>
      </c>
      <c r="C308" s="31">
        <v>12129</v>
      </c>
    </row>
    <row r="309" spans="1:3" x14ac:dyDescent="0.3">
      <c r="A309">
        <v>308</v>
      </c>
      <c r="B309" s="31">
        <v>95220</v>
      </c>
      <c r="C309" s="31">
        <v>13778</v>
      </c>
    </row>
    <row r="310" spans="1:3" x14ac:dyDescent="0.3">
      <c r="A310">
        <v>309</v>
      </c>
      <c r="B310" s="31">
        <v>95220</v>
      </c>
      <c r="C310" s="31">
        <v>13031</v>
      </c>
    </row>
    <row r="311" spans="1:3" x14ac:dyDescent="0.3">
      <c r="A311">
        <v>310</v>
      </c>
      <c r="B311" s="31">
        <v>27320</v>
      </c>
      <c r="C311" s="31">
        <v>8791</v>
      </c>
    </row>
    <row r="312" spans="1:3" x14ac:dyDescent="0.3">
      <c r="A312">
        <v>311</v>
      </c>
      <c r="B312" s="31">
        <v>49720</v>
      </c>
      <c r="C312" s="31">
        <v>9111</v>
      </c>
    </row>
    <row r="313" spans="1:3" x14ac:dyDescent="0.3">
      <c r="A313">
        <v>312</v>
      </c>
      <c r="B313" s="31">
        <v>95220</v>
      </c>
      <c r="C313" s="31">
        <v>15085</v>
      </c>
    </row>
    <row r="314" spans="1:3" x14ac:dyDescent="0.3">
      <c r="A314">
        <v>313</v>
      </c>
      <c r="B314" s="31">
        <v>95220</v>
      </c>
      <c r="C314" s="31">
        <v>12756</v>
      </c>
    </row>
    <row r="315" spans="1:3" x14ac:dyDescent="0.3">
      <c r="A315">
        <v>314</v>
      </c>
      <c r="B315" s="31">
        <v>95220</v>
      </c>
      <c r="C315" s="31">
        <v>13889</v>
      </c>
    </row>
    <row r="316" spans="1:3" x14ac:dyDescent="0.3">
      <c r="A316">
        <v>315</v>
      </c>
      <c r="B316" s="31">
        <v>-156360</v>
      </c>
      <c r="C316" s="31">
        <v>6167</v>
      </c>
    </row>
    <row r="317" spans="1:3" x14ac:dyDescent="0.3">
      <c r="A317">
        <v>316</v>
      </c>
      <c r="B317" s="31">
        <v>95220</v>
      </c>
      <c r="C317" s="31">
        <v>12447</v>
      </c>
    </row>
    <row r="318" spans="1:3" x14ac:dyDescent="0.3">
      <c r="A318">
        <v>317</v>
      </c>
      <c r="B318" s="31">
        <v>95220</v>
      </c>
      <c r="C318" s="31">
        <v>10440</v>
      </c>
    </row>
    <row r="319" spans="1:3" x14ac:dyDescent="0.3">
      <c r="A319">
        <v>318</v>
      </c>
      <c r="B319" s="31">
        <v>95220</v>
      </c>
      <c r="C319" s="31">
        <v>10618</v>
      </c>
    </row>
    <row r="320" spans="1:3" x14ac:dyDescent="0.3">
      <c r="A320">
        <v>319</v>
      </c>
      <c r="B320" s="31">
        <v>-56750</v>
      </c>
      <c r="C320" s="31">
        <v>7590</v>
      </c>
    </row>
    <row r="321" spans="1:3" x14ac:dyDescent="0.3">
      <c r="A321">
        <v>320</v>
      </c>
      <c r="B321" s="31">
        <v>95220</v>
      </c>
      <c r="C321" s="31">
        <v>15489</v>
      </c>
    </row>
    <row r="322" spans="1:3" x14ac:dyDescent="0.3">
      <c r="A322">
        <v>321</v>
      </c>
      <c r="B322" s="31">
        <v>95220</v>
      </c>
      <c r="C322" s="31">
        <v>14881</v>
      </c>
    </row>
    <row r="323" spans="1:3" x14ac:dyDescent="0.3">
      <c r="A323">
        <v>322</v>
      </c>
      <c r="B323" s="31">
        <v>51120</v>
      </c>
      <c r="C323" s="31">
        <v>9131</v>
      </c>
    </row>
    <row r="324" spans="1:3" x14ac:dyDescent="0.3">
      <c r="A324">
        <v>323</v>
      </c>
      <c r="B324" s="31">
        <v>-132210</v>
      </c>
      <c r="C324" s="31">
        <v>6512</v>
      </c>
    </row>
    <row r="325" spans="1:3" x14ac:dyDescent="0.3">
      <c r="A325">
        <v>324</v>
      </c>
      <c r="B325" s="31">
        <v>95220</v>
      </c>
      <c r="C325" s="31">
        <v>14123</v>
      </c>
    </row>
    <row r="326" spans="1:3" x14ac:dyDescent="0.3">
      <c r="A326">
        <v>325</v>
      </c>
      <c r="B326" s="31">
        <v>95220</v>
      </c>
      <c r="C326" s="31">
        <v>11007</v>
      </c>
    </row>
    <row r="327" spans="1:3" x14ac:dyDescent="0.3">
      <c r="A327">
        <v>326</v>
      </c>
      <c r="B327" s="31">
        <v>95220</v>
      </c>
      <c r="C327" s="31">
        <v>15221</v>
      </c>
    </row>
    <row r="328" spans="1:3" x14ac:dyDescent="0.3">
      <c r="A328">
        <v>327</v>
      </c>
      <c r="B328" s="31">
        <v>95220</v>
      </c>
      <c r="C328" s="31">
        <v>13559</v>
      </c>
    </row>
    <row r="329" spans="1:3" x14ac:dyDescent="0.3">
      <c r="A329">
        <v>328</v>
      </c>
      <c r="B329" s="31">
        <v>95220</v>
      </c>
      <c r="C329" s="31">
        <v>12882</v>
      </c>
    </row>
    <row r="330" spans="1:3" x14ac:dyDescent="0.3">
      <c r="A330">
        <v>329</v>
      </c>
      <c r="B330" s="31">
        <v>95220</v>
      </c>
      <c r="C330" s="31">
        <v>14153</v>
      </c>
    </row>
    <row r="331" spans="1:3" x14ac:dyDescent="0.3">
      <c r="A331">
        <v>330</v>
      </c>
      <c r="B331" s="31">
        <v>95220</v>
      </c>
      <c r="C331" s="31">
        <v>14055</v>
      </c>
    </row>
    <row r="332" spans="1:3" x14ac:dyDescent="0.3">
      <c r="A332">
        <v>331</v>
      </c>
      <c r="B332" s="31">
        <v>95220</v>
      </c>
      <c r="C332" s="31">
        <v>10606</v>
      </c>
    </row>
    <row r="333" spans="1:3" x14ac:dyDescent="0.3">
      <c r="A333">
        <v>332</v>
      </c>
      <c r="B333" s="31">
        <v>95220</v>
      </c>
      <c r="C333" s="31">
        <v>14306</v>
      </c>
    </row>
    <row r="334" spans="1:3" x14ac:dyDescent="0.3">
      <c r="A334">
        <v>333</v>
      </c>
      <c r="B334" s="31">
        <v>-45690</v>
      </c>
      <c r="C334" s="31">
        <v>7748</v>
      </c>
    </row>
    <row r="335" spans="1:3" x14ac:dyDescent="0.3">
      <c r="A335">
        <v>334</v>
      </c>
      <c r="B335" s="31">
        <v>95220</v>
      </c>
      <c r="C335" s="31">
        <v>14293</v>
      </c>
    </row>
    <row r="336" spans="1:3" x14ac:dyDescent="0.3">
      <c r="A336">
        <v>335</v>
      </c>
      <c r="B336" s="31">
        <v>95220</v>
      </c>
      <c r="C336" s="31">
        <v>13584</v>
      </c>
    </row>
    <row r="337" spans="1:3" x14ac:dyDescent="0.3">
      <c r="A337">
        <v>336</v>
      </c>
      <c r="B337" s="31">
        <v>95220</v>
      </c>
      <c r="C337" s="31">
        <v>13886</v>
      </c>
    </row>
    <row r="338" spans="1:3" x14ac:dyDescent="0.3">
      <c r="A338">
        <v>337</v>
      </c>
      <c r="B338" s="31">
        <v>95220</v>
      </c>
      <c r="C338" s="31">
        <v>10827</v>
      </c>
    </row>
    <row r="339" spans="1:3" x14ac:dyDescent="0.3">
      <c r="A339">
        <v>338</v>
      </c>
      <c r="B339" s="31">
        <v>95220</v>
      </c>
      <c r="C339" s="31">
        <v>13090</v>
      </c>
    </row>
    <row r="340" spans="1:3" x14ac:dyDescent="0.3">
      <c r="A340">
        <v>339</v>
      </c>
      <c r="B340" s="31">
        <v>-41140</v>
      </c>
      <c r="C340" s="31">
        <v>7813</v>
      </c>
    </row>
    <row r="341" spans="1:3" x14ac:dyDescent="0.3">
      <c r="A341">
        <v>340</v>
      </c>
      <c r="B341" s="31">
        <v>95220</v>
      </c>
      <c r="C341" s="31">
        <v>12735</v>
      </c>
    </row>
    <row r="342" spans="1:3" x14ac:dyDescent="0.3">
      <c r="A342">
        <v>341</v>
      </c>
      <c r="B342" s="31">
        <v>87380</v>
      </c>
      <c r="C342" s="31">
        <v>9649</v>
      </c>
    </row>
    <row r="343" spans="1:3" x14ac:dyDescent="0.3">
      <c r="A343">
        <v>342</v>
      </c>
      <c r="B343" s="31">
        <v>-23920</v>
      </c>
      <c r="C343" s="31">
        <v>8059</v>
      </c>
    </row>
    <row r="344" spans="1:3" x14ac:dyDescent="0.3">
      <c r="A344">
        <v>343</v>
      </c>
      <c r="B344" s="31">
        <v>95220</v>
      </c>
      <c r="C344" s="31">
        <v>12104</v>
      </c>
    </row>
    <row r="345" spans="1:3" x14ac:dyDescent="0.3">
      <c r="A345">
        <v>344</v>
      </c>
      <c r="B345" s="31">
        <v>95220</v>
      </c>
      <c r="C345" s="31">
        <v>10408</v>
      </c>
    </row>
    <row r="346" spans="1:3" x14ac:dyDescent="0.3">
      <c r="A346">
        <v>345</v>
      </c>
      <c r="B346" s="31">
        <v>-162100</v>
      </c>
      <c r="C346" s="31">
        <v>6085</v>
      </c>
    </row>
    <row r="347" spans="1:3" x14ac:dyDescent="0.3">
      <c r="A347">
        <v>346</v>
      </c>
      <c r="B347" s="31">
        <v>95220</v>
      </c>
      <c r="C347" s="31">
        <v>13042</v>
      </c>
    </row>
    <row r="348" spans="1:3" x14ac:dyDescent="0.3">
      <c r="A348">
        <v>347</v>
      </c>
      <c r="B348" s="31">
        <v>95220</v>
      </c>
      <c r="C348" s="31">
        <v>15990</v>
      </c>
    </row>
    <row r="349" spans="1:3" x14ac:dyDescent="0.3">
      <c r="A349">
        <v>348</v>
      </c>
      <c r="B349" s="31">
        <v>43210</v>
      </c>
      <c r="C349" s="31">
        <v>9018</v>
      </c>
    </row>
    <row r="350" spans="1:3" x14ac:dyDescent="0.3">
      <c r="A350">
        <v>349</v>
      </c>
      <c r="B350" s="31">
        <v>95220</v>
      </c>
      <c r="C350" s="31">
        <v>12658</v>
      </c>
    </row>
    <row r="351" spans="1:3" x14ac:dyDescent="0.3">
      <c r="A351">
        <v>350</v>
      </c>
      <c r="B351" s="31">
        <v>1560</v>
      </c>
      <c r="C351" s="31">
        <v>8423</v>
      </c>
    </row>
    <row r="352" spans="1:3" x14ac:dyDescent="0.3">
      <c r="A352">
        <v>351</v>
      </c>
      <c r="B352" s="31">
        <v>95220</v>
      </c>
      <c r="C352" s="31">
        <v>12806</v>
      </c>
    </row>
    <row r="353" spans="1:3" x14ac:dyDescent="0.3">
      <c r="A353">
        <v>352</v>
      </c>
      <c r="B353" s="31">
        <v>-196750</v>
      </c>
      <c r="C353" s="31">
        <v>5590</v>
      </c>
    </row>
    <row r="354" spans="1:3" x14ac:dyDescent="0.3">
      <c r="A354">
        <v>353</v>
      </c>
      <c r="B354" s="31">
        <v>95220</v>
      </c>
      <c r="C354" s="31">
        <v>15802</v>
      </c>
    </row>
    <row r="355" spans="1:3" x14ac:dyDescent="0.3">
      <c r="A355">
        <v>354</v>
      </c>
      <c r="B355" s="31">
        <v>95220</v>
      </c>
      <c r="C355" s="31">
        <v>9925</v>
      </c>
    </row>
    <row r="356" spans="1:3" x14ac:dyDescent="0.3">
      <c r="A356">
        <v>355</v>
      </c>
      <c r="B356" s="31">
        <v>95220</v>
      </c>
      <c r="C356" s="31">
        <v>10542</v>
      </c>
    </row>
    <row r="357" spans="1:3" x14ac:dyDescent="0.3">
      <c r="A357">
        <v>356</v>
      </c>
      <c r="B357" s="31">
        <v>-93640</v>
      </c>
      <c r="C357" s="31">
        <v>7063</v>
      </c>
    </row>
    <row r="358" spans="1:3" x14ac:dyDescent="0.3">
      <c r="A358">
        <v>357</v>
      </c>
      <c r="B358" s="31">
        <v>-233710</v>
      </c>
      <c r="C358" s="31">
        <v>5062</v>
      </c>
    </row>
    <row r="359" spans="1:3" x14ac:dyDescent="0.3">
      <c r="A359">
        <v>358</v>
      </c>
      <c r="B359" s="31">
        <v>95220</v>
      </c>
      <c r="C359" s="31">
        <v>10374</v>
      </c>
    </row>
    <row r="360" spans="1:3" x14ac:dyDescent="0.3">
      <c r="A360">
        <v>359</v>
      </c>
      <c r="B360" s="31">
        <v>95220</v>
      </c>
      <c r="C360" s="31">
        <v>11258</v>
      </c>
    </row>
    <row r="361" spans="1:3" x14ac:dyDescent="0.3">
      <c r="A361">
        <v>360</v>
      </c>
      <c r="B361" s="31">
        <v>95220</v>
      </c>
      <c r="C361" s="31">
        <v>13841</v>
      </c>
    </row>
    <row r="362" spans="1:3" x14ac:dyDescent="0.3">
      <c r="A362">
        <v>361</v>
      </c>
      <c r="B362" s="31">
        <v>81150</v>
      </c>
      <c r="C362" s="31">
        <v>9560</v>
      </c>
    </row>
    <row r="363" spans="1:3" x14ac:dyDescent="0.3">
      <c r="A363">
        <v>362</v>
      </c>
      <c r="B363" s="31">
        <v>-51990</v>
      </c>
      <c r="C363" s="31">
        <v>7658</v>
      </c>
    </row>
    <row r="364" spans="1:3" x14ac:dyDescent="0.3">
      <c r="A364">
        <v>363</v>
      </c>
      <c r="B364" s="31">
        <v>58750</v>
      </c>
      <c r="C364" s="31">
        <v>9240</v>
      </c>
    </row>
    <row r="365" spans="1:3" x14ac:dyDescent="0.3">
      <c r="A365">
        <v>364</v>
      </c>
      <c r="B365" s="31">
        <v>95220</v>
      </c>
      <c r="C365" s="31">
        <v>14003</v>
      </c>
    </row>
    <row r="366" spans="1:3" x14ac:dyDescent="0.3">
      <c r="A366">
        <v>365</v>
      </c>
      <c r="B366" s="31">
        <v>70230</v>
      </c>
      <c r="C366" s="31">
        <v>9404</v>
      </c>
    </row>
    <row r="367" spans="1:3" x14ac:dyDescent="0.3">
      <c r="A367">
        <v>366</v>
      </c>
      <c r="B367" s="31">
        <v>95220</v>
      </c>
      <c r="C367" s="31">
        <v>15367</v>
      </c>
    </row>
    <row r="368" spans="1:3" x14ac:dyDescent="0.3">
      <c r="A368">
        <v>367</v>
      </c>
      <c r="B368" s="31">
        <v>77230</v>
      </c>
      <c r="C368" s="31">
        <v>9504</v>
      </c>
    </row>
    <row r="369" spans="1:3" x14ac:dyDescent="0.3">
      <c r="A369">
        <v>368</v>
      </c>
      <c r="B369" s="31">
        <v>95220</v>
      </c>
      <c r="C369" s="31">
        <v>10069</v>
      </c>
    </row>
    <row r="370" spans="1:3" x14ac:dyDescent="0.3">
      <c r="A370">
        <v>369</v>
      </c>
      <c r="B370" s="31">
        <v>95220</v>
      </c>
      <c r="C370" s="31">
        <v>11599</v>
      </c>
    </row>
    <row r="371" spans="1:3" x14ac:dyDescent="0.3">
      <c r="A371">
        <v>370</v>
      </c>
      <c r="B371" s="31">
        <v>95220</v>
      </c>
      <c r="C371" s="31">
        <v>13316</v>
      </c>
    </row>
    <row r="372" spans="1:3" x14ac:dyDescent="0.3">
      <c r="A372">
        <v>371</v>
      </c>
      <c r="B372" s="31">
        <v>95220</v>
      </c>
      <c r="C372" s="31">
        <v>15774</v>
      </c>
    </row>
    <row r="373" spans="1:3" x14ac:dyDescent="0.3">
      <c r="A373">
        <v>372</v>
      </c>
      <c r="B373" s="31">
        <v>-85310</v>
      </c>
      <c r="C373" s="31">
        <v>7182</v>
      </c>
    </row>
    <row r="374" spans="1:3" x14ac:dyDescent="0.3">
      <c r="A374">
        <v>373</v>
      </c>
      <c r="B374" s="31">
        <v>95220</v>
      </c>
      <c r="C374" s="31">
        <v>11943</v>
      </c>
    </row>
    <row r="375" spans="1:3" x14ac:dyDescent="0.3">
      <c r="A375">
        <v>374</v>
      </c>
      <c r="B375" s="31">
        <v>95220</v>
      </c>
      <c r="C375" s="31">
        <v>11186</v>
      </c>
    </row>
    <row r="376" spans="1:3" x14ac:dyDescent="0.3">
      <c r="A376">
        <v>375</v>
      </c>
      <c r="B376" s="31">
        <v>95220</v>
      </c>
      <c r="C376" s="31">
        <v>13474</v>
      </c>
    </row>
    <row r="377" spans="1:3" x14ac:dyDescent="0.3">
      <c r="A377">
        <v>376</v>
      </c>
      <c r="B377" s="31">
        <v>95220</v>
      </c>
      <c r="C377" s="31">
        <v>13182</v>
      </c>
    </row>
    <row r="378" spans="1:3" x14ac:dyDescent="0.3">
      <c r="A378">
        <v>377</v>
      </c>
      <c r="B378" s="31">
        <v>95220</v>
      </c>
      <c r="C378" s="31">
        <v>12766</v>
      </c>
    </row>
    <row r="379" spans="1:3" x14ac:dyDescent="0.3">
      <c r="A379">
        <v>378</v>
      </c>
      <c r="B379" s="31">
        <v>95220</v>
      </c>
      <c r="C379" s="31">
        <v>10059</v>
      </c>
    </row>
    <row r="380" spans="1:3" x14ac:dyDescent="0.3">
      <c r="A380">
        <v>379</v>
      </c>
      <c r="B380" s="31">
        <v>-57240</v>
      </c>
      <c r="C380" s="31">
        <v>7583</v>
      </c>
    </row>
    <row r="381" spans="1:3" x14ac:dyDescent="0.3">
      <c r="A381">
        <v>380</v>
      </c>
      <c r="B381" s="31">
        <v>-83700</v>
      </c>
      <c r="C381" s="31">
        <v>7205</v>
      </c>
    </row>
    <row r="382" spans="1:3" x14ac:dyDescent="0.3">
      <c r="A382">
        <v>381</v>
      </c>
      <c r="B382" s="31">
        <v>27600</v>
      </c>
      <c r="C382" s="31">
        <v>8795</v>
      </c>
    </row>
    <row r="383" spans="1:3" x14ac:dyDescent="0.3">
      <c r="A383">
        <v>382</v>
      </c>
      <c r="B383" s="31">
        <v>95220</v>
      </c>
      <c r="C383" s="31">
        <v>13374</v>
      </c>
    </row>
    <row r="384" spans="1:3" x14ac:dyDescent="0.3">
      <c r="A384">
        <v>383</v>
      </c>
      <c r="B384" s="31">
        <v>95220</v>
      </c>
      <c r="C384" s="31">
        <v>12855</v>
      </c>
    </row>
    <row r="385" spans="1:3" x14ac:dyDescent="0.3">
      <c r="A385">
        <v>384</v>
      </c>
      <c r="B385" s="31">
        <v>-3550</v>
      </c>
      <c r="C385" s="31">
        <v>8350</v>
      </c>
    </row>
    <row r="386" spans="1:3" x14ac:dyDescent="0.3">
      <c r="A386">
        <v>385</v>
      </c>
      <c r="B386" s="31">
        <v>95220</v>
      </c>
      <c r="C386" s="31">
        <v>12526</v>
      </c>
    </row>
    <row r="387" spans="1:3" x14ac:dyDescent="0.3">
      <c r="A387">
        <v>386</v>
      </c>
      <c r="B387" s="31">
        <v>-71940</v>
      </c>
      <c r="C387" s="31">
        <v>7373</v>
      </c>
    </row>
    <row r="388" spans="1:3" x14ac:dyDescent="0.3">
      <c r="A388">
        <v>387</v>
      </c>
      <c r="B388" s="31">
        <v>95220</v>
      </c>
      <c r="C388" s="31">
        <v>12759</v>
      </c>
    </row>
    <row r="389" spans="1:3" x14ac:dyDescent="0.3">
      <c r="A389">
        <v>388</v>
      </c>
      <c r="B389" s="31">
        <v>95220</v>
      </c>
      <c r="C389" s="31">
        <v>15141</v>
      </c>
    </row>
    <row r="390" spans="1:3" x14ac:dyDescent="0.3">
      <c r="A390">
        <v>389</v>
      </c>
      <c r="B390" s="31">
        <v>95220</v>
      </c>
      <c r="C390" s="31">
        <v>11751</v>
      </c>
    </row>
    <row r="391" spans="1:3" x14ac:dyDescent="0.3">
      <c r="A391">
        <v>390</v>
      </c>
      <c r="B391" s="31">
        <v>95220</v>
      </c>
      <c r="C391" s="31">
        <v>13224</v>
      </c>
    </row>
    <row r="392" spans="1:3" x14ac:dyDescent="0.3">
      <c r="A392">
        <v>391</v>
      </c>
      <c r="B392" s="31">
        <v>-81600</v>
      </c>
      <c r="C392" s="31">
        <v>7235</v>
      </c>
    </row>
    <row r="393" spans="1:3" x14ac:dyDescent="0.3">
      <c r="A393">
        <v>392</v>
      </c>
      <c r="B393" s="31">
        <v>95220</v>
      </c>
      <c r="C393" s="31">
        <v>13501</v>
      </c>
    </row>
    <row r="394" spans="1:3" x14ac:dyDescent="0.3">
      <c r="A394">
        <v>393</v>
      </c>
      <c r="B394" s="31">
        <v>95220</v>
      </c>
      <c r="C394" s="31">
        <v>9899</v>
      </c>
    </row>
    <row r="395" spans="1:3" x14ac:dyDescent="0.3">
      <c r="A395">
        <v>394</v>
      </c>
      <c r="B395" s="31">
        <v>95220</v>
      </c>
      <c r="C395" s="31">
        <v>13869</v>
      </c>
    </row>
    <row r="396" spans="1:3" x14ac:dyDescent="0.3">
      <c r="A396">
        <v>395</v>
      </c>
      <c r="B396" s="31">
        <v>95220</v>
      </c>
      <c r="C396" s="31">
        <v>12707</v>
      </c>
    </row>
    <row r="397" spans="1:3" x14ac:dyDescent="0.3">
      <c r="A397">
        <v>396</v>
      </c>
      <c r="B397" s="31">
        <v>95220</v>
      </c>
      <c r="C397" s="31">
        <v>13686</v>
      </c>
    </row>
    <row r="398" spans="1:3" x14ac:dyDescent="0.3">
      <c r="A398">
        <v>397</v>
      </c>
      <c r="B398" s="31">
        <v>95220</v>
      </c>
      <c r="C398" s="31">
        <v>13582</v>
      </c>
    </row>
    <row r="399" spans="1:3" x14ac:dyDescent="0.3">
      <c r="A399">
        <v>398</v>
      </c>
      <c r="B399" s="31">
        <v>21370</v>
      </c>
      <c r="C399" s="31">
        <v>8706</v>
      </c>
    </row>
    <row r="400" spans="1:3" x14ac:dyDescent="0.3">
      <c r="A400">
        <v>399</v>
      </c>
      <c r="B400" s="31">
        <v>95220</v>
      </c>
      <c r="C400" s="31">
        <v>11502</v>
      </c>
    </row>
    <row r="401" spans="1:3" x14ac:dyDescent="0.3">
      <c r="A401">
        <v>400</v>
      </c>
      <c r="B401" s="31">
        <v>95220</v>
      </c>
      <c r="C401" s="31">
        <v>11885</v>
      </c>
    </row>
    <row r="402" spans="1:3" x14ac:dyDescent="0.3">
      <c r="A402">
        <v>401</v>
      </c>
      <c r="B402" s="31">
        <v>36910</v>
      </c>
      <c r="C402" s="31">
        <v>8928</v>
      </c>
    </row>
    <row r="403" spans="1:3" x14ac:dyDescent="0.3">
      <c r="A403">
        <v>402</v>
      </c>
      <c r="B403" s="31">
        <v>95220</v>
      </c>
      <c r="C403" s="31">
        <v>12101</v>
      </c>
    </row>
    <row r="404" spans="1:3" x14ac:dyDescent="0.3">
      <c r="A404">
        <v>403</v>
      </c>
      <c r="B404" s="31">
        <v>-132770</v>
      </c>
      <c r="C404" s="31">
        <v>6504</v>
      </c>
    </row>
    <row r="405" spans="1:3" x14ac:dyDescent="0.3">
      <c r="A405">
        <v>404</v>
      </c>
      <c r="B405" s="31">
        <v>95220</v>
      </c>
      <c r="C405" s="31">
        <v>14952</v>
      </c>
    </row>
    <row r="406" spans="1:3" x14ac:dyDescent="0.3">
      <c r="A406">
        <v>405</v>
      </c>
      <c r="B406" s="31">
        <v>37610</v>
      </c>
      <c r="C406" s="31">
        <v>8938</v>
      </c>
    </row>
    <row r="407" spans="1:3" x14ac:dyDescent="0.3">
      <c r="A407">
        <v>406</v>
      </c>
      <c r="B407" s="31">
        <v>95220</v>
      </c>
      <c r="C407" s="31">
        <v>12404</v>
      </c>
    </row>
    <row r="408" spans="1:3" x14ac:dyDescent="0.3">
      <c r="A408">
        <v>407</v>
      </c>
      <c r="B408" s="31">
        <v>95220</v>
      </c>
      <c r="C408" s="31">
        <v>11909</v>
      </c>
    </row>
    <row r="409" spans="1:3" x14ac:dyDescent="0.3">
      <c r="A409">
        <v>408</v>
      </c>
      <c r="B409" s="31">
        <v>95220</v>
      </c>
      <c r="C409" s="31">
        <v>12599</v>
      </c>
    </row>
    <row r="410" spans="1:3" x14ac:dyDescent="0.3">
      <c r="A410">
        <v>409</v>
      </c>
      <c r="B410" s="31">
        <v>15420</v>
      </c>
      <c r="C410" s="31">
        <v>8621</v>
      </c>
    </row>
    <row r="411" spans="1:3" x14ac:dyDescent="0.3">
      <c r="A411">
        <v>410</v>
      </c>
      <c r="B411" s="31">
        <v>95220</v>
      </c>
      <c r="C411" s="31">
        <v>10454</v>
      </c>
    </row>
    <row r="412" spans="1:3" x14ac:dyDescent="0.3">
      <c r="A412">
        <v>411</v>
      </c>
      <c r="B412" s="31">
        <v>95220</v>
      </c>
      <c r="C412" s="31">
        <v>11397</v>
      </c>
    </row>
    <row r="413" spans="1:3" x14ac:dyDescent="0.3">
      <c r="A413">
        <v>412</v>
      </c>
      <c r="B413" s="31">
        <v>95220</v>
      </c>
      <c r="C413" s="31">
        <v>10156</v>
      </c>
    </row>
    <row r="414" spans="1:3" x14ac:dyDescent="0.3">
      <c r="A414">
        <v>413</v>
      </c>
      <c r="B414" s="31">
        <v>95220</v>
      </c>
      <c r="C414" s="31">
        <v>12447</v>
      </c>
    </row>
    <row r="415" spans="1:3" x14ac:dyDescent="0.3">
      <c r="A415">
        <v>414</v>
      </c>
      <c r="B415" s="31">
        <v>95220</v>
      </c>
      <c r="C415" s="31">
        <v>10486</v>
      </c>
    </row>
    <row r="416" spans="1:3" x14ac:dyDescent="0.3">
      <c r="A416">
        <v>415</v>
      </c>
      <c r="B416" s="31">
        <v>95220</v>
      </c>
      <c r="C416" s="31">
        <v>10261</v>
      </c>
    </row>
    <row r="417" spans="1:3" x14ac:dyDescent="0.3">
      <c r="A417">
        <v>416</v>
      </c>
      <c r="B417" s="31">
        <v>95220</v>
      </c>
      <c r="C417" s="31">
        <v>15742</v>
      </c>
    </row>
    <row r="418" spans="1:3" x14ac:dyDescent="0.3">
      <c r="A418">
        <v>417</v>
      </c>
      <c r="B418" s="31">
        <v>95220</v>
      </c>
      <c r="C418" s="31">
        <v>14540</v>
      </c>
    </row>
    <row r="419" spans="1:3" x14ac:dyDescent="0.3">
      <c r="A419">
        <v>418</v>
      </c>
      <c r="B419" s="31">
        <v>-92870</v>
      </c>
      <c r="C419" s="31">
        <v>7074</v>
      </c>
    </row>
    <row r="420" spans="1:3" x14ac:dyDescent="0.3">
      <c r="A420">
        <v>419</v>
      </c>
      <c r="B420" s="31">
        <v>95220</v>
      </c>
      <c r="C420" s="31">
        <v>10485</v>
      </c>
    </row>
    <row r="421" spans="1:3" x14ac:dyDescent="0.3">
      <c r="A421">
        <v>420</v>
      </c>
      <c r="B421" s="31">
        <v>95220</v>
      </c>
      <c r="C421" s="31">
        <v>11032</v>
      </c>
    </row>
    <row r="422" spans="1:3" x14ac:dyDescent="0.3">
      <c r="A422">
        <v>421</v>
      </c>
      <c r="B422" s="31">
        <v>-94410</v>
      </c>
      <c r="C422" s="31">
        <v>7052</v>
      </c>
    </row>
    <row r="423" spans="1:3" x14ac:dyDescent="0.3">
      <c r="A423">
        <v>422</v>
      </c>
      <c r="B423" s="31">
        <v>95220</v>
      </c>
      <c r="C423" s="31">
        <v>10382</v>
      </c>
    </row>
    <row r="424" spans="1:3" x14ac:dyDescent="0.3">
      <c r="A424">
        <v>423</v>
      </c>
      <c r="B424" s="31">
        <v>95220</v>
      </c>
      <c r="C424" s="31">
        <v>11247</v>
      </c>
    </row>
    <row r="425" spans="1:3" x14ac:dyDescent="0.3">
      <c r="A425">
        <v>424</v>
      </c>
      <c r="B425" s="31">
        <v>79120</v>
      </c>
      <c r="C425" s="31">
        <v>9531</v>
      </c>
    </row>
    <row r="426" spans="1:3" x14ac:dyDescent="0.3">
      <c r="A426">
        <v>425</v>
      </c>
      <c r="B426" s="31">
        <v>-71170</v>
      </c>
      <c r="C426" s="31">
        <v>7384</v>
      </c>
    </row>
    <row r="427" spans="1:3" x14ac:dyDescent="0.3">
      <c r="A427">
        <v>426</v>
      </c>
      <c r="B427" s="31">
        <v>87870</v>
      </c>
      <c r="C427" s="31">
        <v>9656</v>
      </c>
    </row>
    <row r="428" spans="1:3" x14ac:dyDescent="0.3">
      <c r="A428">
        <v>427</v>
      </c>
      <c r="B428" s="31">
        <v>95220</v>
      </c>
      <c r="C428" s="31">
        <v>12415</v>
      </c>
    </row>
    <row r="429" spans="1:3" x14ac:dyDescent="0.3">
      <c r="A429">
        <v>428</v>
      </c>
      <c r="B429" s="31">
        <v>95220</v>
      </c>
      <c r="C429" s="31">
        <v>13977</v>
      </c>
    </row>
    <row r="430" spans="1:3" x14ac:dyDescent="0.3">
      <c r="A430">
        <v>429</v>
      </c>
      <c r="B430" s="31">
        <v>95220</v>
      </c>
      <c r="C430" s="31">
        <v>14319</v>
      </c>
    </row>
    <row r="431" spans="1:3" x14ac:dyDescent="0.3">
      <c r="A431">
        <v>430</v>
      </c>
      <c r="B431" s="31">
        <v>95220</v>
      </c>
      <c r="C431" s="31">
        <v>10206</v>
      </c>
    </row>
    <row r="432" spans="1:3" x14ac:dyDescent="0.3">
      <c r="A432">
        <v>431</v>
      </c>
      <c r="B432" s="31">
        <v>51260</v>
      </c>
      <c r="C432" s="31">
        <v>9133</v>
      </c>
    </row>
    <row r="433" spans="1:3" x14ac:dyDescent="0.3">
      <c r="A433">
        <v>432</v>
      </c>
      <c r="B433" s="31">
        <v>95220</v>
      </c>
      <c r="C433" s="31">
        <v>11301</v>
      </c>
    </row>
    <row r="434" spans="1:3" x14ac:dyDescent="0.3">
      <c r="A434">
        <v>433</v>
      </c>
      <c r="B434" s="31">
        <v>95220</v>
      </c>
      <c r="C434" s="31">
        <v>9937</v>
      </c>
    </row>
    <row r="435" spans="1:3" x14ac:dyDescent="0.3">
      <c r="A435">
        <v>434</v>
      </c>
      <c r="B435" s="31">
        <v>95220</v>
      </c>
      <c r="C435" s="31">
        <v>14951</v>
      </c>
    </row>
    <row r="436" spans="1:3" x14ac:dyDescent="0.3">
      <c r="A436">
        <v>435</v>
      </c>
      <c r="B436" s="31">
        <v>95220</v>
      </c>
      <c r="C436" s="31">
        <v>13501</v>
      </c>
    </row>
    <row r="437" spans="1:3" x14ac:dyDescent="0.3">
      <c r="A437">
        <v>436</v>
      </c>
      <c r="B437" s="31">
        <v>95220</v>
      </c>
      <c r="C437" s="31">
        <v>12313</v>
      </c>
    </row>
    <row r="438" spans="1:3" x14ac:dyDescent="0.3">
      <c r="A438">
        <v>437</v>
      </c>
      <c r="B438" s="31">
        <v>-177500</v>
      </c>
      <c r="C438" s="31">
        <v>5865</v>
      </c>
    </row>
    <row r="439" spans="1:3" x14ac:dyDescent="0.3">
      <c r="A439">
        <v>438</v>
      </c>
      <c r="B439" s="31">
        <v>95220</v>
      </c>
      <c r="C439" s="31">
        <v>14422</v>
      </c>
    </row>
    <row r="440" spans="1:3" x14ac:dyDescent="0.3">
      <c r="A440">
        <v>439</v>
      </c>
      <c r="B440" s="31">
        <v>-183170</v>
      </c>
      <c r="C440" s="31">
        <v>5784</v>
      </c>
    </row>
    <row r="441" spans="1:3" x14ac:dyDescent="0.3">
      <c r="A441">
        <v>440</v>
      </c>
      <c r="B441" s="31">
        <v>95220</v>
      </c>
      <c r="C441" s="31">
        <v>12459</v>
      </c>
    </row>
    <row r="442" spans="1:3" x14ac:dyDescent="0.3">
      <c r="A442">
        <v>441</v>
      </c>
      <c r="B442" s="31">
        <v>-11600</v>
      </c>
      <c r="C442" s="31">
        <v>8235</v>
      </c>
    </row>
    <row r="443" spans="1:3" x14ac:dyDescent="0.3">
      <c r="A443">
        <v>442</v>
      </c>
      <c r="B443" s="31">
        <v>95220</v>
      </c>
      <c r="C443" s="31">
        <v>12715</v>
      </c>
    </row>
    <row r="444" spans="1:3" x14ac:dyDescent="0.3">
      <c r="A444">
        <v>443</v>
      </c>
      <c r="B444" s="31">
        <v>45730</v>
      </c>
      <c r="C444" s="31">
        <v>9054</v>
      </c>
    </row>
    <row r="445" spans="1:3" x14ac:dyDescent="0.3">
      <c r="A445">
        <v>444</v>
      </c>
      <c r="B445" s="31">
        <v>95220</v>
      </c>
      <c r="C445" s="31">
        <v>10294</v>
      </c>
    </row>
    <row r="446" spans="1:3" x14ac:dyDescent="0.3">
      <c r="A446">
        <v>445</v>
      </c>
      <c r="B446" s="31">
        <v>95220</v>
      </c>
      <c r="C446" s="31">
        <v>12182</v>
      </c>
    </row>
    <row r="447" spans="1:3" x14ac:dyDescent="0.3">
      <c r="A447">
        <v>446</v>
      </c>
      <c r="B447" s="31">
        <v>95220</v>
      </c>
      <c r="C447" s="31">
        <v>15262</v>
      </c>
    </row>
    <row r="448" spans="1:3" x14ac:dyDescent="0.3">
      <c r="A448">
        <v>447</v>
      </c>
      <c r="B448" s="31">
        <v>95220</v>
      </c>
      <c r="C448" s="31">
        <v>10308</v>
      </c>
    </row>
    <row r="449" spans="1:3" x14ac:dyDescent="0.3">
      <c r="A449">
        <v>448</v>
      </c>
      <c r="B449" s="31">
        <v>95220</v>
      </c>
      <c r="C449" s="31">
        <v>14825</v>
      </c>
    </row>
    <row r="450" spans="1:3" x14ac:dyDescent="0.3">
      <c r="A450">
        <v>449</v>
      </c>
      <c r="B450" s="31">
        <v>95220</v>
      </c>
      <c r="C450" s="31">
        <v>10429</v>
      </c>
    </row>
    <row r="451" spans="1:3" x14ac:dyDescent="0.3">
      <c r="A451">
        <v>450</v>
      </c>
      <c r="B451" s="31">
        <v>62390</v>
      </c>
      <c r="C451" s="31">
        <v>9292</v>
      </c>
    </row>
    <row r="452" spans="1:3" x14ac:dyDescent="0.3">
      <c r="A452">
        <v>451</v>
      </c>
      <c r="B452" s="31">
        <v>69250</v>
      </c>
      <c r="C452" s="31">
        <v>9390</v>
      </c>
    </row>
    <row r="453" spans="1:3" x14ac:dyDescent="0.3">
      <c r="A453">
        <v>452</v>
      </c>
      <c r="B453" s="31">
        <v>95220</v>
      </c>
      <c r="C453" s="31">
        <v>12493</v>
      </c>
    </row>
    <row r="454" spans="1:3" x14ac:dyDescent="0.3">
      <c r="A454">
        <v>453</v>
      </c>
      <c r="B454" s="31">
        <v>95220</v>
      </c>
      <c r="C454" s="31">
        <v>9925</v>
      </c>
    </row>
    <row r="455" spans="1:3" x14ac:dyDescent="0.3">
      <c r="A455">
        <v>454</v>
      </c>
      <c r="B455" s="31">
        <v>95220</v>
      </c>
      <c r="C455" s="31">
        <v>15932</v>
      </c>
    </row>
    <row r="456" spans="1:3" x14ac:dyDescent="0.3">
      <c r="A456">
        <v>455</v>
      </c>
      <c r="B456" s="31">
        <v>95220</v>
      </c>
      <c r="C456" s="31">
        <v>11248</v>
      </c>
    </row>
    <row r="457" spans="1:3" x14ac:dyDescent="0.3">
      <c r="A457">
        <v>456</v>
      </c>
      <c r="B457" s="31">
        <v>95220</v>
      </c>
      <c r="C457" s="31">
        <v>12091</v>
      </c>
    </row>
    <row r="458" spans="1:3" x14ac:dyDescent="0.3">
      <c r="A458">
        <v>457</v>
      </c>
      <c r="B458" s="31">
        <v>-29240</v>
      </c>
      <c r="C458" s="31">
        <v>7983</v>
      </c>
    </row>
    <row r="459" spans="1:3" x14ac:dyDescent="0.3">
      <c r="A459">
        <v>458</v>
      </c>
      <c r="B459" s="31">
        <v>-3760</v>
      </c>
      <c r="C459" s="31">
        <v>8347</v>
      </c>
    </row>
    <row r="460" spans="1:3" x14ac:dyDescent="0.3">
      <c r="A460">
        <v>459</v>
      </c>
      <c r="B460" s="31">
        <v>95220</v>
      </c>
      <c r="C460" s="31">
        <v>12081</v>
      </c>
    </row>
    <row r="461" spans="1:3" x14ac:dyDescent="0.3">
      <c r="A461">
        <v>460</v>
      </c>
      <c r="B461" s="31">
        <v>95220</v>
      </c>
      <c r="C461" s="31">
        <v>9936</v>
      </c>
    </row>
    <row r="462" spans="1:3" x14ac:dyDescent="0.3">
      <c r="A462">
        <v>461</v>
      </c>
      <c r="B462" s="31">
        <v>95220</v>
      </c>
      <c r="C462" s="31">
        <v>11583</v>
      </c>
    </row>
    <row r="463" spans="1:3" x14ac:dyDescent="0.3">
      <c r="A463">
        <v>462</v>
      </c>
      <c r="B463" s="31">
        <v>95220</v>
      </c>
      <c r="C463" s="31">
        <v>13822</v>
      </c>
    </row>
    <row r="464" spans="1:3" x14ac:dyDescent="0.3">
      <c r="A464">
        <v>463</v>
      </c>
      <c r="B464" s="31">
        <v>-108270</v>
      </c>
      <c r="C464" s="31">
        <v>6854</v>
      </c>
    </row>
    <row r="465" spans="1:3" x14ac:dyDescent="0.3">
      <c r="A465">
        <v>464</v>
      </c>
      <c r="B465" s="31">
        <v>95220</v>
      </c>
      <c r="C465" s="31">
        <v>13989</v>
      </c>
    </row>
    <row r="466" spans="1:3" x14ac:dyDescent="0.3">
      <c r="A466">
        <v>465</v>
      </c>
      <c r="B466" s="31">
        <v>3100</v>
      </c>
      <c r="C466" s="31">
        <v>8445</v>
      </c>
    </row>
    <row r="467" spans="1:3" x14ac:dyDescent="0.3">
      <c r="A467">
        <v>466</v>
      </c>
      <c r="B467" s="31">
        <v>95220</v>
      </c>
      <c r="C467" s="31">
        <v>13644</v>
      </c>
    </row>
    <row r="468" spans="1:3" x14ac:dyDescent="0.3">
      <c r="A468">
        <v>467</v>
      </c>
      <c r="B468" s="31">
        <v>95220</v>
      </c>
      <c r="C468" s="31">
        <v>15979</v>
      </c>
    </row>
    <row r="469" spans="1:3" x14ac:dyDescent="0.3">
      <c r="A469">
        <v>468</v>
      </c>
      <c r="B469" s="31">
        <v>95220</v>
      </c>
      <c r="C469" s="31">
        <v>14272</v>
      </c>
    </row>
    <row r="470" spans="1:3" x14ac:dyDescent="0.3">
      <c r="A470">
        <v>469</v>
      </c>
      <c r="B470" s="31">
        <v>-181210</v>
      </c>
      <c r="C470" s="31">
        <v>5812</v>
      </c>
    </row>
    <row r="471" spans="1:3" x14ac:dyDescent="0.3">
      <c r="A471">
        <v>470</v>
      </c>
      <c r="B471" s="31">
        <v>95220</v>
      </c>
      <c r="C471" s="31">
        <v>11179</v>
      </c>
    </row>
    <row r="472" spans="1:3" x14ac:dyDescent="0.3">
      <c r="A472">
        <v>471</v>
      </c>
      <c r="B472" s="31">
        <v>-47020</v>
      </c>
      <c r="C472" s="31">
        <v>7729</v>
      </c>
    </row>
    <row r="473" spans="1:3" x14ac:dyDescent="0.3">
      <c r="A473">
        <v>472</v>
      </c>
      <c r="B473" s="31">
        <v>95220</v>
      </c>
      <c r="C473" s="31">
        <v>12451</v>
      </c>
    </row>
    <row r="474" spans="1:3" x14ac:dyDescent="0.3">
      <c r="A474">
        <v>473</v>
      </c>
      <c r="B474" s="31">
        <v>95220</v>
      </c>
      <c r="C474" s="31">
        <v>10696</v>
      </c>
    </row>
    <row r="475" spans="1:3" x14ac:dyDescent="0.3">
      <c r="A475">
        <v>474</v>
      </c>
      <c r="B475" s="31">
        <v>95220</v>
      </c>
      <c r="C475" s="31">
        <v>11173</v>
      </c>
    </row>
    <row r="476" spans="1:3" x14ac:dyDescent="0.3">
      <c r="A476">
        <v>475</v>
      </c>
      <c r="B476" s="31">
        <v>-5160</v>
      </c>
      <c r="C476" s="31">
        <v>8327</v>
      </c>
    </row>
    <row r="477" spans="1:3" x14ac:dyDescent="0.3">
      <c r="A477">
        <v>476</v>
      </c>
      <c r="B477" s="31">
        <v>-30080</v>
      </c>
      <c r="C477" s="31">
        <v>7971</v>
      </c>
    </row>
    <row r="478" spans="1:3" x14ac:dyDescent="0.3">
      <c r="A478">
        <v>477</v>
      </c>
      <c r="B478" s="31">
        <v>95220</v>
      </c>
      <c r="C478" s="31">
        <v>12223</v>
      </c>
    </row>
    <row r="479" spans="1:3" x14ac:dyDescent="0.3">
      <c r="A479">
        <v>478</v>
      </c>
      <c r="B479" s="31">
        <v>95220</v>
      </c>
      <c r="C479" s="31">
        <v>12105</v>
      </c>
    </row>
    <row r="480" spans="1:3" x14ac:dyDescent="0.3">
      <c r="A480">
        <v>479</v>
      </c>
      <c r="B480" s="31">
        <v>-76140</v>
      </c>
      <c r="C480" s="31">
        <v>7313</v>
      </c>
    </row>
    <row r="481" spans="1:3" x14ac:dyDescent="0.3">
      <c r="A481">
        <v>480</v>
      </c>
      <c r="B481" s="31">
        <v>95220</v>
      </c>
      <c r="C481" s="31">
        <v>11629</v>
      </c>
    </row>
    <row r="482" spans="1:3" x14ac:dyDescent="0.3">
      <c r="A482">
        <v>481</v>
      </c>
      <c r="B482" s="31">
        <v>95220</v>
      </c>
      <c r="C482" s="31">
        <v>14171</v>
      </c>
    </row>
    <row r="483" spans="1:3" x14ac:dyDescent="0.3">
      <c r="A483">
        <v>482</v>
      </c>
      <c r="B483" s="31">
        <v>95220</v>
      </c>
      <c r="C483" s="31">
        <v>13279</v>
      </c>
    </row>
    <row r="484" spans="1:3" x14ac:dyDescent="0.3">
      <c r="A484">
        <v>483</v>
      </c>
      <c r="B484" s="31">
        <v>-164340</v>
      </c>
      <c r="C484" s="31">
        <v>6053</v>
      </c>
    </row>
    <row r="485" spans="1:3" x14ac:dyDescent="0.3">
      <c r="A485">
        <v>484</v>
      </c>
      <c r="B485" s="31">
        <v>95220</v>
      </c>
      <c r="C485" s="31">
        <v>14315</v>
      </c>
    </row>
    <row r="486" spans="1:3" x14ac:dyDescent="0.3">
      <c r="A486">
        <v>485</v>
      </c>
      <c r="B486" s="31">
        <v>95220</v>
      </c>
      <c r="C486" s="31">
        <v>11816</v>
      </c>
    </row>
    <row r="487" spans="1:3" x14ac:dyDescent="0.3">
      <c r="A487">
        <v>486</v>
      </c>
      <c r="B487" s="31">
        <v>95220</v>
      </c>
      <c r="C487" s="31">
        <v>14044</v>
      </c>
    </row>
    <row r="488" spans="1:3" x14ac:dyDescent="0.3">
      <c r="A488">
        <v>487</v>
      </c>
      <c r="B488" s="31">
        <v>95220</v>
      </c>
      <c r="C488" s="31">
        <v>14668</v>
      </c>
    </row>
    <row r="489" spans="1:3" x14ac:dyDescent="0.3">
      <c r="A489">
        <v>488</v>
      </c>
      <c r="B489" s="31">
        <v>95220</v>
      </c>
      <c r="C489" s="31">
        <v>14244</v>
      </c>
    </row>
    <row r="490" spans="1:3" x14ac:dyDescent="0.3">
      <c r="A490">
        <v>489</v>
      </c>
      <c r="B490" s="31">
        <v>95220</v>
      </c>
      <c r="C490" s="31">
        <v>11765</v>
      </c>
    </row>
    <row r="491" spans="1:3" x14ac:dyDescent="0.3">
      <c r="A491">
        <v>490</v>
      </c>
      <c r="B491" s="31">
        <v>95220</v>
      </c>
      <c r="C491" s="31">
        <v>11041</v>
      </c>
    </row>
    <row r="492" spans="1:3" x14ac:dyDescent="0.3">
      <c r="A492">
        <v>491</v>
      </c>
      <c r="B492" s="31">
        <v>95220</v>
      </c>
      <c r="C492" s="31">
        <v>11902</v>
      </c>
    </row>
    <row r="493" spans="1:3" x14ac:dyDescent="0.3">
      <c r="A493">
        <v>492</v>
      </c>
      <c r="B493" s="31">
        <v>95220</v>
      </c>
      <c r="C493" s="31">
        <v>13493</v>
      </c>
    </row>
    <row r="494" spans="1:3" x14ac:dyDescent="0.3">
      <c r="A494">
        <v>493</v>
      </c>
      <c r="B494" s="31">
        <v>39430</v>
      </c>
      <c r="C494" s="31">
        <v>8964</v>
      </c>
    </row>
    <row r="495" spans="1:3" x14ac:dyDescent="0.3">
      <c r="A495">
        <v>494</v>
      </c>
      <c r="B495" s="31">
        <v>-97000</v>
      </c>
      <c r="C495" s="31">
        <v>7015</v>
      </c>
    </row>
    <row r="496" spans="1:3" x14ac:dyDescent="0.3">
      <c r="A496">
        <v>495</v>
      </c>
      <c r="B496" s="31">
        <v>75970</v>
      </c>
      <c r="C496" s="31">
        <v>9486</v>
      </c>
    </row>
    <row r="497" spans="1:3" x14ac:dyDescent="0.3">
      <c r="A497">
        <v>496</v>
      </c>
      <c r="B497" s="31">
        <v>-184920</v>
      </c>
      <c r="C497" s="31">
        <v>5759</v>
      </c>
    </row>
    <row r="498" spans="1:3" x14ac:dyDescent="0.3">
      <c r="A498">
        <v>497</v>
      </c>
      <c r="B498" s="31">
        <v>95220</v>
      </c>
      <c r="C498" s="31">
        <v>12860</v>
      </c>
    </row>
    <row r="499" spans="1:3" x14ac:dyDescent="0.3">
      <c r="A499">
        <v>498</v>
      </c>
      <c r="B499" s="31">
        <v>95220</v>
      </c>
      <c r="C499" s="31">
        <v>14701</v>
      </c>
    </row>
    <row r="500" spans="1:3" x14ac:dyDescent="0.3">
      <c r="A500">
        <v>499</v>
      </c>
      <c r="B500" s="31">
        <v>39360</v>
      </c>
      <c r="C500" s="31">
        <v>8963</v>
      </c>
    </row>
    <row r="501" spans="1:3" x14ac:dyDescent="0.3">
      <c r="A501">
        <v>500</v>
      </c>
      <c r="B501" s="31">
        <v>95220</v>
      </c>
      <c r="C501" s="31">
        <v>13479</v>
      </c>
    </row>
    <row r="502" spans="1:3" x14ac:dyDescent="0.3">
      <c r="A502">
        <v>501</v>
      </c>
      <c r="B502" s="31">
        <v>95220</v>
      </c>
      <c r="C502" s="31">
        <v>14617</v>
      </c>
    </row>
    <row r="503" spans="1:3" x14ac:dyDescent="0.3">
      <c r="A503">
        <v>502</v>
      </c>
      <c r="B503" s="31">
        <v>-50100</v>
      </c>
      <c r="C503" s="31">
        <v>7685</v>
      </c>
    </row>
    <row r="504" spans="1:3" x14ac:dyDescent="0.3">
      <c r="A504">
        <v>503</v>
      </c>
      <c r="B504" s="31">
        <v>95220</v>
      </c>
      <c r="C504" s="31">
        <v>15518</v>
      </c>
    </row>
    <row r="505" spans="1:3" x14ac:dyDescent="0.3">
      <c r="A505">
        <v>504</v>
      </c>
      <c r="B505" s="31">
        <v>83320</v>
      </c>
      <c r="C505" s="31">
        <v>9591</v>
      </c>
    </row>
    <row r="506" spans="1:3" x14ac:dyDescent="0.3">
      <c r="A506">
        <v>505</v>
      </c>
      <c r="B506" s="31">
        <v>-34840</v>
      </c>
      <c r="C506" s="31">
        <v>7903</v>
      </c>
    </row>
    <row r="507" spans="1:3" x14ac:dyDescent="0.3">
      <c r="A507">
        <v>506</v>
      </c>
      <c r="B507" s="31">
        <v>95220</v>
      </c>
      <c r="C507" s="31">
        <v>13963</v>
      </c>
    </row>
    <row r="508" spans="1:3" x14ac:dyDescent="0.3">
      <c r="A508">
        <v>507</v>
      </c>
      <c r="B508" s="31">
        <v>-27490</v>
      </c>
      <c r="C508" s="31">
        <v>8008</v>
      </c>
    </row>
    <row r="509" spans="1:3" x14ac:dyDescent="0.3">
      <c r="A509">
        <v>508</v>
      </c>
      <c r="B509" s="31">
        <v>44190</v>
      </c>
      <c r="C509" s="31">
        <v>9032</v>
      </c>
    </row>
    <row r="510" spans="1:3" x14ac:dyDescent="0.3">
      <c r="A510">
        <v>509</v>
      </c>
      <c r="B510" s="31">
        <v>-30780</v>
      </c>
      <c r="C510" s="31">
        <v>7961</v>
      </c>
    </row>
    <row r="511" spans="1:3" x14ac:dyDescent="0.3">
      <c r="A511">
        <v>510</v>
      </c>
      <c r="B511" s="31">
        <v>13110</v>
      </c>
      <c r="C511" s="31">
        <v>8588</v>
      </c>
    </row>
    <row r="512" spans="1:3" x14ac:dyDescent="0.3">
      <c r="A512">
        <v>511</v>
      </c>
      <c r="B512" s="31">
        <v>95220</v>
      </c>
      <c r="C512" s="31">
        <v>12002</v>
      </c>
    </row>
    <row r="513" spans="1:3" x14ac:dyDescent="0.3">
      <c r="A513">
        <v>512</v>
      </c>
      <c r="B513" s="31">
        <v>95220</v>
      </c>
      <c r="C513" s="31">
        <v>13049</v>
      </c>
    </row>
    <row r="514" spans="1:3" x14ac:dyDescent="0.3">
      <c r="A514">
        <v>513</v>
      </c>
      <c r="B514" s="31">
        <v>95220</v>
      </c>
      <c r="C514" s="31">
        <v>11588</v>
      </c>
    </row>
    <row r="515" spans="1:3" x14ac:dyDescent="0.3">
      <c r="A515">
        <v>514</v>
      </c>
      <c r="B515" s="31">
        <v>95220</v>
      </c>
      <c r="C515" s="31">
        <v>10267</v>
      </c>
    </row>
    <row r="516" spans="1:3" x14ac:dyDescent="0.3">
      <c r="A516">
        <v>515</v>
      </c>
      <c r="B516" s="31">
        <v>-214460</v>
      </c>
      <c r="C516" s="31">
        <v>5337</v>
      </c>
    </row>
    <row r="517" spans="1:3" x14ac:dyDescent="0.3">
      <c r="A517">
        <v>516</v>
      </c>
      <c r="B517" s="31">
        <v>-9570</v>
      </c>
      <c r="C517" s="31">
        <v>8264</v>
      </c>
    </row>
    <row r="518" spans="1:3" x14ac:dyDescent="0.3">
      <c r="A518">
        <v>517</v>
      </c>
      <c r="B518" s="31">
        <v>95220</v>
      </c>
      <c r="C518" s="31">
        <v>15266</v>
      </c>
    </row>
    <row r="519" spans="1:3" x14ac:dyDescent="0.3">
      <c r="A519">
        <v>518</v>
      </c>
      <c r="B519" s="31">
        <v>95220</v>
      </c>
      <c r="C519" s="31">
        <v>13730</v>
      </c>
    </row>
    <row r="520" spans="1:3" x14ac:dyDescent="0.3">
      <c r="A520">
        <v>519</v>
      </c>
      <c r="B520" s="31">
        <v>95220</v>
      </c>
      <c r="C520" s="31">
        <v>15638</v>
      </c>
    </row>
    <row r="521" spans="1:3" x14ac:dyDescent="0.3">
      <c r="A521">
        <v>520</v>
      </c>
      <c r="B521" s="31">
        <v>95220</v>
      </c>
      <c r="C521" s="31">
        <v>10847</v>
      </c>
    </row>
    <row r="522" spans="1:3" x14ac:dyDescent="0.3">
      <c r="A522">
        <v>521</v>
      </c>
      <c r="B522" s="31">
        <v>95220</v>
      </c>
      <c r="C522" s="31">
        <v>14801</v>
      </c>
    </row>
    <row r="523" spans="1:3" x14ac:dyDescent="0.3">
      <c r="A523">
        <v>522</v>
      </c>
      <c r="B523" s="31">
        <v>95220</v>
      </c>
      <c r="C523" s="31">
        <v>10502</v>
      </c>
    </row>
    <row r="524" spans="1:3" x14ac:dyDescent="0.3">
      <c r="A524">
        <v>523</v>
      </c>
      <c r="B524" s="31">
        <v>95220</v>
      </c>
      <c r="C524" s="31">
        <v>12496</v>
      </c>
    </row>
    <row r="525" spans="1:3" x14ac:dyDescent="0.3">
      <c r="A525">
        <v>524</v>
      </c>
      <c r="B525" s="31">
        <v>95220</v>
      </c>
      <c r="C525" s="31">
        <v>11651</v>
      </c>
    </row>
    <row r="526" spans="1:3" x14ac:dyDescent="0.3">
      <c r="A526">
        <v>525</v>
      </c>
      <c r="B526" s="31">
        <v>95220</v>
      </c>
      <c r="C526" s="31">
        <v>9791</v>
      </c>
    </row>
    <row r="527" spans="1:3" x14ac:dyDescent="0.3">
      <c r="A527">
        <v>526</v>
      </c>
      <c r="B527" s="31">
        <v>95220</v>
      </c>
      <c r="C527" s="31">
        <v>10593</v>
      </c>
    </row>
    <row r="528" spans="1:3" x14ac:dyDescent="0.3">
      <c r="A528">
        <v>527</v>
      </c>
      <c r="B528" s="31">
        <v>95220</v>
      </c>
      <c r="C528" s="31">
        <v>12591</v>
      </c>
    </row>
    <row r="529" spans="1:3" x14ac:dyDescent="0.3">
      <c r="A529">
        <v>528</v>
      </c>
      <c r="B529" s="31">
        <v>95220</v>
      </c>
      <c r="C529" s="31">
        <v>14143</v>
      </c>
    </row>
    <row r="530" spans="1:3" x14ac:dyDescent="0.3">
      <c r="A530">
        <v>529</v>
      </c>
      <c r="B530" s="31">
        <v>34950</v>
      </c>
      <c r="C530" s="31">
        <v>8900</v>
      </c>
    </row>
    <row r="531" spans="1:3" x14ac:dyDescent="0.3">
      <c r="A531">
        <v>530</v>
      </c>
      <c r="B531" s="31">
        <v>95220</v>
      </c>
      <c r="C531" s="31">
        <v>11735</v>
      </c>
    </row>
    <row r="532" spans="1:3" x14ac:dyDescent="0.3">
      <c r="A532">
        <v>531</v>
      </c>
      <c r="B532" s="31">
        <v>95220</v>
      </c>
      <c r="C532" s="31">
        <v>14635</v>
      </c>
    </row>
    <row r="533" spans="1:3" x14ac:dyDescent="0.3">
      <c r="A533">
        <v>532</v>
      </c>
      <c r="B533" s="31">
        <v>95220</v>
      </c>
      <c r="C533" s="31">
        <v>14891</v>
      </c>
    </row>
    <row r="534" spans="1:3" x14ac:dyDescent="0.3">
      <c r="A534">
        <v>533</v>
      </c>
      <c r="B534" s="31">
        <v>95220</v>
      </c>
      <c r="C534" s="31">
        <v>11655</v>
      </c>
    </row>
    <row r="535" spans="1:3" x14ac:dyDescent="0.3">
      <c r="A535">
        <v>534</v>
      </c>
      <c r="B535" s="31">
        <v>95220</v>
      </c>
      <c r="C535" s="31">
        <v>14475</v>
      </c>
    </row>
    <row r="536" spans="1:3" x14ac:dyDescent="0.3">
      <c r="A536">
        <v>535</v>
      </c>
      <c r="B536" s="31">
        <v>85000</v>
      </c>
      <c r="C536" s="31">
        <v>9615</v>
      </c>
    </row>
    <row r="537" spans="1:3" x14ac:dyDescent="0.3">
      <c r="A537">
        <v>536</v>
      </c>
      <c r="B537" s="31">
        <v>95220</v>
      </c>
      <c r="C537" s="31">
        <v>15242</v>
      </c>
    </row>
    <row r="538" spans="1:3" x14ac:dyDescent="0.3">
      <c r="A538">
        <v>537</v>
      </c>
      <c r="B538" s="31">
        <v>95220</v>
      </c>
      <c r="C538" s="31">
        <v>12842</v>
      </c>
    </row>
    <row r="539" spans="1:3" x14ac:dyDescent="0.3">
      <c r="A539">
        <v>538</v>
      </c>
      <c r="B539" s="31">
        <v>55880</v>
      </c>
      <c r="C539" s="31">
        <v>9199</v>
      </c>
    </row>
    <row r="540" spans="1:3" x14ac:dyDescent="0.3">
      <c r="A540">
        <v>539</v>
      </c>
      <c r="B540" s="31">
        <v>95220</v>
      </c>
      <c r="C540" s="31">
        <v>14572</v>
      </c>
    </row>
    <row r="541" spans="1:3" x14ac:dyDescent="0.3">
      <c r="A541">
        <v>540</v>
      </c>
      <c r="B541" s="31">
        <v>95220</v>
      </c>
      <c r="C541" s="31">
        <v>10001</v>
      </c>
    </row>
    <row r="542" spans="1:3" x14ac:dyDescent="0.3">
      <c r="A542">
        <v>541</v>
      </c>
      <c r="B542" s="31">
        <v>95220</v>
      </c>
      <c r="C542" s="31">
        <v>15099</v>
      </c>
    </row>
    <row r="543" spans="1:3" x14ac:dyDescent="0.3">
      <c r="A543">
        <v>542</v>
      </c>
      <c r="B543" s="31">
        <v>95220</v>
      </c>
      <c r="C543" s="31">
        <v>9937</v>
      </c>
    </row>
    <row r="544" spans="1:3" x14ac:dyDescent="0.3">
      <c r="A544">
        <v>543</v>
      </c>
      <c r="B544" s="31">
        <v>95220</v>
      </c>
      <c r="C544" s="31">
        <v>11924</v>
      </c>
    </row>
    <row r="545" spans="1:3" x14ac:dyDescent="0.3">
      <c r="A545">
        <v>544</v>
      </c>
      <c r="B545" s="31">
        <v>95220</v>
      </c>
      <c r="C545" s="31">
        <v>10825</v>
      </c>
    </row>
    <row r="546" spans="1:3" x14ac:dyDescent="0.3">
      <c r="A546">
        <v>545</v>
      </c>
      <c r="B546" s="31">
        <v>95220</v>
      </c>
      <c r="C546" s="31">
        <v>11309</v>
      </c>
    </row>
    <row r="547" spans="1:3" x14ac:dyDescent="0.3">
      <c r="A547">
        <v>546</v>
      </c>
      <c r="B547" s="31">
        <v>-24340</v>
      </c>
      <c r="C547" s="31">
        <v>8053</v>
      </c>
    </row>
    <row r="548" spans="1:3" x14ac:dyDescent="0.3">
      <c r="A548">
        <v>547</v>
      </c>
      <c r="B548" s="31">
        <v>95220</v>
      </c>
      <c r="C548" s="31">
        <v>9869</v>
      </c>
    </row>
    <row r="549" spans="1:3" x14ac:dyDescent="0.3">
      <c r="A549">
        <v>548</v>
      </c>
      <c r="B549" s="31">
        <v>95220</v>
      </c>
      <c r="C549" s="31">
        <v>10919</v>
      </c>
    </row>
    <row r="550" spans="1:3" x14ac:dyDescent="0.3">
      <c r="A550">
        <v>549</v>
      </c>
      <c r="B550" s="31">
        <v>95220</v>
      </c>
      <c r="C550" s="31">
        <v>14389</v>
      </c>
    </row>
    <row r="551" spans="1:3" x14ac:dyDescent="0.3">
      <c r="A551">
        <v>550</v>
      </c>
      <c r="B551" s="31">
        <v>95220</v>
      </c>
      <c r="C551" s="31">
        <v>12157</v>
      </c>
    </row>
    <row r="552" spans="1:3" x14ac:dyDescent="0.3">
      <c r="A552">
        <v>551</v>
      </c>
      <c r="B552" s="31">
        <v>95220</v>
      </c>
      <c r="C552" s="31">
        <v>11657</v>
      </c>
    </row>
    <row r="553" spans="1:3" x14ac:dyDescent="0.3">
      <c r="A553">
        <v>552</v>
      </c>
      <c r="B553" s="31">
        <v>95220</v>
      </c>
      <c r="C553" s="31">
        <v>11931</v>
      </c>
    </row>
    <row r="554" spans="1:3" x14ac:dyDescent="0.3">
      <c r="A554">
        <v>553</v>
      </c>
      <c r="B554" s="31">
        <v>-126190</v>
      </c>
      <c r="C554" s="31">
        <v>6598</v>
      </c>
    </row>
    <row r="555" spans="1:3" x14ac:dyDescent="0.3">
      <c r="A555">
        <v>554</v>
      </c>
      <c r="B555" s="31">
        <v>25710</v>
      </c>
      <c r="C555" s="31">
        <v>8768</v>
      </c>
    </row>
    <row r="556" spans="1:3" x14ac:dyDescent="0.3">
      <c r="A556">
        <v>555</v>
      </c>
      <c r="B556" s="31">
        <v>95220</v>
      </c>
      <c r="C556" s="31">
        <v>14852</v>
      </c>
    </row>
    <row r="557" spans="1:3" x14ac:dyDescent="0.3">
      <c r="A557">
        <v>556</v>
      </c>
      <c r="B557" s="31">
        <v>95220</v>
      </c>
      <c r="C557" s="31">
        <v>11299</v>
      </c>
    </row>
    <row r="558" spans="1:3" x14ac:dyDescent="0.3">
      <c r="A558">
        <v>557</v>
      </c>
      <c r="B558" s="31">
        <v>-20420</v>
      </c>
      <c r="C558" s="31">
        <v>8109</v>
      </c>
    </row>
    <row r="559" spans="1:3" x14ac:dyDescent="0.3">
      <c r="A559">
        <v>558</v>
      </c>
      <c r="B559" s="31">
        <v>95220</v>
      </c>
      <c r="C559" s="31">
        <v>9768</v>
      </c>
    </row>
    <row r="560" spans="1:3" x14ac:dyDescent="0.3">
      <c r="A560">
        <v>559</v>
      </c>
      <c r="B560" s="31">
        <v>-108200</v>
      </c>
      <c r="C560" s="31">
        <v>6855</v>
      </c>
    </row>
    <row r="561" spans="1:3" x14ac:dyDescent="0.3">
      <c r="A561">
        <v>560</v>
      </c>
      <c r="B561" s="31">
        <v>95220</v>
      </c>
      <c r="C561" s="31">
        <v>12995</v>
      </c>
    </row>
    <row r="562" spans="1:3" x14ac:dyDescent="0.3">
      <c r="A562">
        <v>561</v>
      </c>
      <c r="B562" s="31">
        <v>95220</v>
      </c>
      <c r="C562" s="31">
        <v>12525</v>
      </c>
    </row>
    <row r="563" spans="1:3" x14ac:dyDescent="0.3">
      <c r="A563">
        <v>562</v>
      </c>
      <c r="B563" s="31">
        <v>95220</v>
      </c>
      <c r="C563" s="31">
        <v>11414</v>
      </c>
    </row>
    <row r="564" spans="1:3" x14ac:dyDescent="0.3">
      <c r="A564">
        <v>563</v>
      </c>
      <c r="B564" s="31">
        <v>95220</v>
      </c>
      <c r="C564" s="31">
        <v>10736</v>
      </c>
    </row>
    <row r="565" spans="1:3" x14ac:dyDescent="0.3">
      <c r="A565">
        <v>564</v>
      </c>
      <c r="B565" s="31">
        <v>95220</v>
      </c>
      <c r="C565" s="31">
        <v>13059</v>
      </c>
    </row>
    <row r="566" spans="1:3" x14ac:dyDescent="0.3">
      <c r="A566">
        <v>565</v>
      </c>
      <c r="B566" s="31">
        <v>95220</v>
      </c>
      <c r="C566" s="31">
        <v>14756</v>
      </c>
    </row>
    <row r="567" spans="1:3" x14ac:dyDescent="0.3">
      <c r="A567">
        <v>566</v>
      </c>
      <c r="B567" s="31">
        <v>95220</v>
      </c>
      <c r="C567" s="31">
        <v>11586</v>
      </c>
    </row>
    <row r="568" spans="1:3" x14ac:dyDescent="0.3">
      <c r="A568">
        <v>567</v>
      </c>
      <c r="B568" s="31">
        <v>6530</v>
      </c>
      <c r="C568" s="31">
        <v>8494</v>
      </c>
    </row>
    <row r="569" spans="1:3" x14ac:dyDescent="0.3">
      <c r="A569">
        <v>568</v>
      </c>
      <c r="B569" s="31">
        <v>95220</v>
      </c>
      <c r="C569" s="31">
        <v>11376</v>
      </c>
    </row>
    <row r="570" spans="1:3" x14ac:dyDescent="0.3">
      <c r="A570">
        <v>569</v>
      </c>
      <c r="B570" s="31">
        <v>-91120</v>
      </c>
      <c r="C570" s="31">
        <v>7099</v>
      </c>
    </row>
    <row r="571" spans="1:3" x14ac:dyDescent="0.3">
      <c r="A571">
        <v>570</v>
      </c>
      <c r="B571" s="31">
        <v>95220</v>
      </c>
      <c r="C571" s="31">
        <v>10809</v>
      </c>
    </row>
    <row r="572" spans="1:3" x14ac:dyDescent="0.3">
      <c r="A572">
        <v>571</v>
      </c>
      <c r="B572" s="31">
        <v>95220</v>
      </c>
      <c r="C572" s="31">
        <v>10582</v>
      </c>
    </row>
    <row r="573" spans="1:3" x14ac:dyDescent="0.3">
      <c r="A573">
        <v>572</v>
      </c>
      <c r="B573" s="31">
        <v>95220</v>
      </c>
      <c r="C573" s="31">
        <v>13996</v>
      </c>
    </row>
    <row r="574" spans="1:3" x14ac:dyDescent="0.3">
      <c r="A574">
        <v>573</v>
      </c>
      <c r="B574" s="31">
        <v>95220</v>
      </c>
      <c r="C574" s="31">
        <v>11248</v>
      </c>
    </row>
    <row r="575" spans="1:3" x14ac:dyDescent="0.3">
      <c r="A575">
        <v>574</v>
      </c>
      <c r="B575" s="31">
        <v>95220</v>
      </c>
      <c r="C575" s="31">
        <v>9810</v>
      </c>
    </row>
    <row r="576" spans="1:3" x14ac:dyDescent="0.3">
      <c r="A576">
        <v>575</v>
      </c>
      <c r="B576" s="31">
        <v>-50520</v>
      </c>
      <c r="C576" s="31">
        <v>7679</v>
      </c>
    </row>
    <row r="577" spans="1:3" x14ac:dyDescent="0.3">
      <c r="A577">
        <v>576</v>
      </c>
      <c r="B577" s="31">
        <v>95220</v>
      </c>
      <c r="C577" s="31">
        <v>12769</v>
      </c>
    </row>
    <row r="578" spans="1:3" x14ac:dyDescent="0.3">
      <c r="A578">
        <v>577</v>
      </c>
      <c r="B578" s="31">
        <v>95220</v>
      </c>
      <c r="C578" s="31">
        <v>12631</v>
      </c>
    </row>
    <row r="579" spans="1:3" x14ac:dyDescent="0.3">
      <c r="A579">
        <v>578</v>
      </c>
      <c r="B579" s="31">
        <v>-56330</v>
      </c>
      <c r="C579" s="31">
        <v>7596</v>
      </c>
    </row>
    <row r="580" spans="1:3" x14ac:dyDescent="0.3">
      <c r="A580">
        <v>579</v>
      </c>
      <c r="B580" s="31">
        <v>95220</v>
      </c>
      <c r="C580" s="31">
        <v>13503</v>
      </c>
    </row>
    <row r="581" spans="1:3" x14ac:dyDescent="0.3">
      <c r="A581">
        <v>580</v>
      </c>
      <c r="B581" s="31">
        <v>95220</v>
      </c>
      <c r="C581" s="31">
        <v>13254</v>
      </c>
    </row>
    <row r="582" spans="1:3" x14ac:dyDescent="0.3">
      <c r="A582">
        <v>581</v>
      </c>
      <c r="B582" s="31">
        <v>95220</v>
      </c>
      <c r="C582" s="31">
        <v>15289</v>
      </c>
    </row>
    <row r="583" spans="1:3" x14ac:dyDescent="0.3">
      <c r="A583">
        <v>582</v>
      </c>
      <c r="B583" s="31">
        <v>71980</v>
      </c>
      <c r="C583" s="31">
        <v>9429</v>
      </c>
    </row>
    <row r="584" spans="1:3" x14ac:dyDescent="0.3">
      <c r="A584">
        <v>583</v>
      </c>
      <c r="B584" s="31">
        <v>-13700</v>
      </c>
      <c r="C584" s="31">
        <v>8205</v>
      </c>
    </row>
    <row r="585" spans="1:3" x14ac:dyDescent="0.3">
      <c r="A585">
        <v>584</v>
      </c>
      <c r="B585" s="31">
        <v>95220</v>
      </c>
      <c r="C585" s="31">
        <v>14945</v>
      </c>
    </row>
    <row r="586" spans="1:3" x14ac:dyDescent="0.3">
      <c r="A586">
        <v>585</v>
      </c>
      <c r="B586" s="31">
        <v>95220</v>
      </c>
      <c r="C586" s="31">
        <v>10638</v>
      </c>
    </row>
    <row r="587" spans="1:3" x14ac:dyDescent="0.3">
      <c r="A587">
        <v>586</v>
      </c>
      <c r="B587" s="31">
        <v>95220</v>
      </c>
      <c r="C587" s="31">
        <v>14750</v>
      </c>
    </row>
    <row r="588" spans="1:3" x14ac:dyDescent="0.3">
      <c r="A588">
        <v>587</v>
      </c>
      <c r="B588" s="31">
        <v>95220</v>
      </c>
      <c r="C588" s="31">
        <v>15692</v>
      </c>
    </row>
    <row r="589" spans="1:3" x14ac:dyDescent="0.3">
      <c r="A589">
        <v>588</v>
      </c>
      <c r="B589" s="31">
        <v>95220</v>
      </c>
      <c r="C589" s="31">
        <v>14379</v>
      </c>
    </row>
    <row r="590" spans="1:3" x14ac:dyDescent="0.3">
      <c r="A590">
        <v>589</v>
      </c>
      <c r="B590" s="31">
        <v>95220</v>
      </c>
      <c r="C590" s="31">
        <v>15183</v>
      </c>
    </row>
    <row r="591" spans="1:3" x14ac:dyDescent="0.3">
      <c r="A591">
        <v>590</v>
      </c>
      <c r="B591" s="31">
        <v>95220</v>
      </c>
      <c r="C591" s="31">
        <v>11798</v>
      </c>
    </row>
    <row r="592" spans="1:3" x14ac:dyDescent="0.3">
      <c r="A592">
        <v>591</v>
      </c>
      <c r="B592" s="31">
        <v>-76560</v>
      </c>
      <c r="C592" s="31">
        <v>7307</v>
      </c>
    </row>
    <row r="593" spans="1:3" x14ac:dyDescent="0.3">
      <c r="A593">
        <v>592</v>
      </c>
      <c r="B593" s="31">
        <v>95220</v>
      </c>
      <c r="C593" s="31">
        <v>12658</v>
      </c>
    </row>
    <row r="594" spans="1:3" x14ac:dyDescent="0.3">
      <c r="A594">
        <v>593</v>
      </c>
      <c r="B594" s="31">
        <v>95220</v>
      </c>
      <c r="C594" s="31">
        <v>14132</v>
      </c>
    </row>
    <row r="595" spans="1:3" x14ac:dyDescent="0.3">
      <c r="A595">
        <v>594</v>
      </c>
      <c r="B595" s="31">
        <v>42580</v>
      </c>
      <c r="C595" s="31">
        <v>9009</v>
      </c>
    </row>
    <row r="596" spans="1:3" x14ac:dyDescent="0.3">
      <c r="A596">
        <v>595</v>
      </c>
      <c r="B596" s="31">
        <v>95220</v>
      </c>
      <c r="C596" s="31">
        <v>12034</v>
      </c>
    </row>
    <row r="597" spans="1:3" x14ac:dyDescent="0.3">
      <c r="A597">
        <v>596</v>
      </c>
      <c r="B597" s="31">
        <v>70580</v>
      </c>
      <c r="C597" s="31">
        <v>9409</v>
      </c>
    </row>
    <row r="598" spans="1:3" x14ac:dyDescent="0.3">
      <c r="A598">
        <v>597</v>
      </c>
      <c r="B598" s="31">
        <v>95220</v>
      </c>
      <c r="C598" s="31">
        <v>14249</v>
      </c>
    </row>
    <row r="599" spans="1:3" x14ac:dyDescent="0.3">
      <c r="A599">
        <v>598</v>
      </c>
      <c r="B599" s="31">
        <v>-105470</v>
      </c>
      <c r="C599" s="31">
        <v>6894</v>
      </c>
    </row>
    <row r="600" spans="1:3" x14ac:dyDescent="0.3">
      <c r="A600">
        <v>599</v>
      </c>
      <c r="B600" s="31">
        <v>95220</v>
      </c>
      <c r="C600" s="31">
        <v>11753</v>
      </c>
    </row>
    <row r="601" spans="1:3" x14ac:dyDescent="0.3">
      <c r="A601">
        <v>600</v>
      </c>
      <c r="B601" s="31">
        <v>95220</v>
      </c>
      <c r="C601" s="31">
        <v>15697</v>
      </c>
    </row>
    <row r="602" spans="1:3" x14ac:dyDescent="0.3">
      <c r="A602">
        <v>601</v>
      </c>
      <c r="B602" s="31">
        <v>95220</v>
      </c>
      <c r="C602" s="31">
        <v>11339</v>
      </c>
    </row>
    <row r="603" spans="1:3" x14ac:dyDescent="0.3">
      <c r="A603">
        <v>602</v>
      </c>
      <c r="B603" s="31">
        <v>95220</v>
      </c>
      <c r="C603" s="31">
        <v>15711</v>
      </c>
    </row>
    <row r="604" spans="1:3" x14ac:dyDescent="0.3">
      <c r="A604">
        <v>603</v>
      </c>
      <c r="B604" s="31">
        <v>95220</v>
      </c>
      <c r="C604" s="31">
        <v>11489</v>
      </c>
    </row>
    <row r="605" spans="1:3" x14ac:dyDescent="0.3">
      <c r="A605">
        <v>604</v>
      </c>
      <c r="B605" s="31">
        <v>95220</v>
      </c>
      <c r="C605" s="31">
        <v>10510</v>
      </c>
    </row>
    <row r="606" spans="1:3" x14ac:dyDescent="0.3">
      <c r="A606">
        <v>605</v>
      </c>
      <c r="B606" s="31">
        <v>95220</v>
      </c>
      <c r="C606" s="31">
        <v>10819</v>
      </c>
    </row>
    <row r="607" spans="1:3" x14ac:dyDescent="0.3">
      <c r="A607">
        <v>606</v>
      </c>
      <c r="B607" s="31">
        <v>95220</v>
      </c>
      <c r="C607" s="31">
        <v>12310</v>
      </c>
    </row>
    <row r="608" spans="1:3" x14ac:dyDescent="0.3">
      <c r="A608">
        <v>607</v>
      </c>
      <c r="B608" s="31">
        <v>95220</v>
      </c>
      <c r="C608" s="31">
        <v>12778</v>
      </c>
    </row>
    <row r="609" spans="1:3" x14ac:dyDescent="0.3">
      <c r="A609">
        <v>608</v>
      </c>
      <c r="B609" s="31">
        <v>95220</v>
      </c>
      <c r="C609" s="31">
        <v>11709</v>
      </c>
    </row>
    <row r="610" spans="1:3" x14ac:dyDescent="0.3">
      <c r="A610">
        <v>609</v>
      </c>
      <c r="B610" s="31">
        <v>95220</v>
      </c>
      <c r="C610" s="31">
        <v>13438</v>
      </c>
    </row>
    <row r="611" spans="1:3" x14ac:dyDescent="0.3">
      <c r="A611">
        <v>610</v>
      </c>
      <c r="B611" s="31">
        <v>95220</v>
      </c>
      <c r="C611" s="31">
        <v>13365</v>
      </c>
    </row>
    <row r="612" spans="1:3" x14ac:dyDescent="0.3">
      <c r="A612">
        <v>611</v>
      </c>
      <c r="B612" s="31">
        <v>95220</v>
      </c>
      <c r="C612" s="31">
        <v>14585</v>
      </c>
    </row>
    <row r="613" spans="1:3" x14ac:dyDescent="0.3">
      <c r="A613">
        <v>612</v>
      </c>
      <c r="B613" s="31">
        <v>-22380</v>
      </c>
      <c r="C613" s="31">
        <v>8081</v>
      </c>
    </row>
    <row r="614" spans="1:3" x14ac:dyDescent="0.3">
      <c r="A614">
        <v>613</v>
      </c>
      <c r="B614" s="31">
        <v>95220</v>
      </c>
      <c r="C614" s="31">
        <v>12054</v>
      </c>
    </row>
    <row r="615" spans="1:3" x14ac:dyDescent="0.3">
      <c r="A615">
        <v>614</v>
      </c>
      <c r="B615" s="31">
        <v>95220</v>
      </c>
      <c r="C615" s="31">
        <v>13162</v>
      </c>
    </row>
    <row r="616" spans="1:3" x14ac:dyDescent="0.3">
      <c r="A616">
        <v>615</v>
      </c>
      <c r="B616" s="31">
        <v>95220</v>
      </c>
      <c r="C616" s="31">
        <v>13201</v>
      </c>
    </row>
    <row r="617" spans="1:3" x14ac:dyDescent="0.3">
      <c r="A617">
        <v>616</v>
      </c>
      <c r="B617" s="31">
        <v>95220</v>
      </c>
      <c r="C617" s="31">
        <v>13290</v>
      </c>
    </row>
    <row r="618" spans="1:3" x14ac:dyDescent="0.3">
      <c r="A618">
        <v>617</v>
      </c>
      <c r="B618" s="31">
        <v>95220</v>
      </c>
      <c r="C618" s="31">
        <v>10592</v>
      </c>
    </row>
    <row r="619" spans="1:3" x14ac:dyDescent="0.3">
      <c r="A619">
        <v>618</v>
      </c>
      <c r="B619" s="31">
        <v>-46810</v>
      </c>
      <c r="C619" s="31">
        <v>7732</v>
      </c>
    </row>
    <row r="620" spans="1:3" x14ac:dyDescent="0.3">
      <c r="A620">
        <v>619</v>
      </c>
      <c r="B620" s="31">
        <v>95220</v>
      </c>
      <c r="C620" s="31">
        <v>14795</v>
      </c>
    </row>
    <row r="621" spans="1:3" x14ac:dyDescent="0.3">
      <c r="A621">
        <v>620</v>
      </c>
      <c r="B621" s="31">
        <v>37890</v>
      </c>
      <c r="C621" s="31">
        <v>8942</v>
      </c>
    </row>
    <row r="622" spans="1:3" x14ac:dyDescent="0.3">
      <c r="A622">
        <v>621</v>
      </c>
      <c r="B622" s="31">
        <v>50490</v>
      </c>
      <c r="C622" s="31">
        <v>9122</v>
      </c>
    </row>
    <row r="623" spans="1:3" x14ac:dyDescent="0.3">
      <c r="A623">
        <v>622</v>
      </c>
      <c r="B623" s="31">
        <v>95220</v>
      </c>
      <c r="C623" s="31">
        <v>12094</v>
      </c>
    </row>
    <row r="624" spans="1:3" x14ac:dyDescent="0.3">
      <c r="A624">
        <v>623</v>
      </c>
      <c r="B624" s="31">
        <v>-29030</v>
      </c>
      <c r="C624" s="31">
        <v>7986</v>
      </c>
    </row>
    <row r="625" spans="1:3" x14ac:dyDescent="0.3">
      <c r="A625">
        <v>624</v>
      </c>
      <c r="B625" s="31">
        <v>95220</v>
      </c>
      <c r="C625" s="31">
        <v>10713</v>
      </c>
    </row>
    <row r="626" spans="1:3" x14ac:dyDescent="0.3">
      <c r="A626">
        <v>625</v>
      </c>
      <c r="B626" s="31">
        <v>95220</v>
      </c>
      <c r="C626" s="31">
        <v>12631</v>
      </c>
    </row>
    <row r="627" spans="1:3" x14ac:dyDescent="0.3">
      <c r="A627">
        <v>626</v>
      </c>
      <c r="B627" s="31">
        <v>95220</v>
      </c>
      <c r="C627" s="31">
        <v>14659</v>
      </c>
    </row>
    <row r="628" spans="1:3" x14ac:dyDescent="0.3">
      <c r="A628">
        <v>627</v>
      </c>
      <c r="B628" s="31">
        <v>-64310</v>
      </c>
      <c r="C628" s="31">
        <v>7482</v>
      </c>
    </row>
    <row r="629" spans="1:3" x14ac:dyDescent="0.3">
      <c r="A629">
        <v>628</v>
      </c>
      <c r="B629" s="31">
        <v>95220</v>
      </c>
      <c r="C629" s="31">
        <v>10745</v>
      </c>
    </row>
    <row r="630" spans="1:3" x14ac:dyDescent="0.3">
      <c r="A630">
        <v>629</v>
      </c>
      <c r="B630" s="31">
        <v>95220</v>
      </c>
      <c r="C630" s="31">
        <v>14107</v>
      </c>
    </row>
    <row r="631" spans="1:3" x14ac:dyDescent="0.3">
      <c r="A631">
        <v>630</v>
      </c>
      <c r="B631" s="31">
        <v>95220</v>
      </c>
      <c r="C631" s="31">
        <v>12291</v>
      </c>
    </row>
    <row r="632" spans="1:3" x14ac:dyDescent="0.3">
      <c r="A632">
        <v>631</v>
      </c>
      <c r="B632" s="31">
        <v>-138090</v>
      </c>
      <c r="C632" s="31">
        <v>6428</v>
      </c>
    </row>
    <row r="633" spans="1:3" x14ac:dyDescent="0.3">
      <c r="A633">
        <v>632</v>
      </c>
      <c r="B633" s="31">
        <v>95220</v>
      </c>
      <c r="C633" s="31">
        <v>15573</v>
      </c>
    </row>
    <row r="634" spans="1:3" x14ac:dyDescent="0.3">
      <c r="A634">
        <v>633</v>
      </c>
      <c r="B634" s="31">
        <v>2680</v>
      </c>
      <c r="C634" s="31">
        <v>8439</v>
      </c>
    </row>
    <row r="635" spans="1:3" x14ac:dyDescent="0.3">
      <c r="A635">
        <v>634</v>
      </c>
      <c r="B635" s="31">
        <v>-136620</v>
      </c>
      <c r="C635" s="31">
        <v>6449</v>
      </c>
    </row>
    <row r="636" spans="1:3" x14ac:dyDescent="0.3">
      <c r="A636">
        <v>635</v>
      </c>
      <c r="B636" s="31">
        <v>95220</v>
      </c>
      <c r="C636" s="31">
        <v>14192</v>
      </c>
    </row>
    <row r="637" spans="1:3" x14ac:dyDescent="0.3">
      <c r="A637">
        <v>636</v>
      </c>
      <c r="B637" s="31">
        <v>95220</v>
      </c>
      <c r="C637" s="31">
        <v>12072</v>
      </c>
    </row>
    <row r="638" spans="1:3" x14ac:dyDescent="0.3">
      <c r="A638">
        <v>637</v>
      </c>
      <c r="B638" s="31">
        <v>-131020</v>
      </c>
      <c r="C638" s="31">
        <v>6529</v>
      </c>
    </row>
    <row r="639" spans="1:3" x14ac:dyDescent="0.3">
      <c r="A639">
        <v>638</v>
      </c>
      <c r="B639" s="31">
        <v>-123040</v>
      </c>
      <c r="C639" s="31">
        <v>6643</v>
      </c>
    </row>
    <row r="640" spans="1:3" x14ac:dyDescent="0.3">
      <c r="A640">
        <v>639</v>
      </c>
      <c r="B640" s="31">
        <v>95220</v>
      </c>
      <c r="C640" s="31">
        <v>13559</v>
      </c>
    </row>
    <row r="641" spans="1:3" x14ac:dyDescent="0.3">
      <c r="A641">
        <v>640</v>
      </c>
      <c r="B641" s="31">
        <v>-113730</v>
      </c>
      <c r="C641" s="31">
        <v>6776</v>
      </c>
    </row>
    <row r="642" spans="1:3" x14ac:dyDescent="0.3">
      <c r="A642">
        <v>641</v>
      </c>
      <c r="B642" s="31">
        <v>95220</v>
      </c>
      <c r="C642" s="31">
        <v>11980</v>
      </c>
    </row>
    <row r="643" spans="1:3" x14ac:dyDescent="0.3">
      <c r="A643">
        <v>642</v>
      </c>
      <c r="B643" s="31">
        <v>95220</v>
      </c>
      <c r="C643" s="31">
        <v>10971</v>
      </c>
    </row>
    <row r="644" spans="1:3" x14ac:dyDescent="0.3">
      <c r="A644">
        <v>643</v>
      </c>
      <c r="B644" s="31">
        <v>95220</v>
      </c>
      <c r="C644" s="31">
        <v>13666</v>
      </c>
    </row>
    <row r="645" spans="1:3" x14ac:dyDescent="0.3">
      <c r="A645">
        <v>644</v>
      </c>
      <c r="B645" s="31">
        <v>95220</v>
      </c>
      <c r="C645" s="31">
        <v>11265</v>
      </c>
    </row>
    <row r="646" spans="1:3" x14ac:dyDescent="0.3">
      <c r="A646">
        <v>645</v>
      </c>
      <c r="B646" s="31">
        <v>35580</v>
      </c>
      <c r="C646" s="31">
        <v>8909</v>
      </c>
    </row>
    <row r="647" spans="1:3" x14ac:dyDescent="0.3">
      <c r="A647">
        <v>646</v>
      </c>
      <c r="B647" s="31">
        <v>95220</v>
      </c>
      <c r="C647" s="31">
        <v>15123</v>
      </c>
    </row>
    <row r="648" spans="1:3" x14ac:dyDescent="0.3">
      <c r="A648">
        <v>647</v>
      </c>
      <c r="B648" s="31">
        <v>47760</v>
      </c>
      <c r="C648" s="31">
        <v>9083</v>
      </c>
    </row>
    <row r="649" spans="1:3" x14ac:dyDescent="0.3">
      <c r="A649">
        <v>648</v>
      </c>
      <c r="B649" s="31">
        <v>95220</v>
      </c>
      <c r="C649" s="31">
        <v>12121</v>
      </c>
    </row>
    <row r="650" spans="1:3" x14ac:dyDescent="0.3">
      <c r="A650">
        <v>649</v>
      </c>
      <c r="B650" s="31">
        <v>95220</v>
      </c>
      <c r="C650" s="31">
        <v>14747</v>
      </c>
    </row>
    <row r="651" spans="1:3" x14ac:dyDescent="0.3">
      <c r="A651">
        <v>650</v>
      </c>
      <c r="B651" s="31">
        <v>95220</v>
      </c>
      <c r="C651" s="31">
        <v>15232</v>
      </c>
    </row>
    <row r="652" spans="1:3" x14ac:dyDescent="0.3">
      <c r="A652">
        <v>651</v>
      </c>
      <c r="B652" s="31">
        <v>95220</v>
      </c>
      <c r="C652" s="31">
        <v>12337</v>
      </c>
    </row>
    <row r="653" spans="1:3" x14ac:dyDescent="0.3">
      <c r="A653">
        <v>652</v>
      </c>
      <c r="B653" s="31">
        <v>82340</v>
      </c>
      <c r="C653" s="31">
        <v>9577</v>
      </c>
    </row>
    <row r="654" spans="1:3" x14ac:dyDescent="0.3">
      <c r="A654">
        <v>653</v>
      </c>
      <c r="B654" s="31">
        <v>95220</v>
      </c>
      <c r="C654" s="31">
        <v>13543</v>
      </c>
    </row>
    <row r="655" spans="1:3" x14ac:dyDescent="0.3">
      <c r="A655">
        <v>654</v>
      </c>
      <c r="B655" s="31">
        <v>95220</v>
      </c>
      <c r="C655" s="31">
        <v>9787</v>
      </c>
    </row>
    <row r="656" spans="1:3" x14ac:dyDescent="0.3">
      <c r="A656">
        <v>655</v>
      </c>
      <c r="B656" s="31">
        <v>95220</v>
      </c>
      <c r="C656" s="31">
        <v>14678</v>
      </c>
    </row>
    <row r="657" spans="1:3" x14ac:dyDescent="0.3">
      <c r="A657">
        <v>656</v>
      </c>
      <c r="B657" s="31">
        <v>-103510</v>
      </c>
      <c r="C657" s="31">
        <v>6922</v>
      </c>
    </row>
    <row r="658" spans="1:3" x14ac:dyDescent="0.3">
      <c r="A658">
        <v>657</v>
      </c>
      <c r="B658" s="31">
        <v>4010</v>
      </c>
      <c r="C658" s="31">
        <v>8458</v>
      </c>
    </row>
    <row r="659" spans="1:3" x14ac:dyDescent="0.3">
      <c r="A659">
        <v>658</v>
      </c>
      <c r="B659" s="31">
        <v>95220</v>
      </c>
      <c r="C659" s="31">
        <v>15662</v>
      </c>
    </row>
    <row r="660" spans="1:3" x14ac:dyDescent="0.3">
      <c r="A660">
        <v>659</v>
      </c>
      <c r="B660" s="31">
        <v>95220</v>
      </c>
      <c r="C660" s="31">
        <v>10947</v>
      </c>
    </row>
    <row r="661" spans="1:3" x14ac:dyDescent="0.3">
      <c r="A661">
        <v>660</v>
      </c>
      <c r="B661" s="31">
        <v>95220</v>
      </c>
      <c r="C661" s="31">
        <v>13621</v>
      </c>
    </row>
    <row r="662" spans="1:3" x14ac:dyDescent="0.3">
      <c r="A662">
        <v>661</v>
      </c>
      <c r="B662" s="31">
        <v>95220</v>
      </c>
      <c r="C662" s="31">
        <v>15221</v>
      </c>
    </row>
    <row r="663" spans="1:3" x14ac:dyDescent="0.3">
      <c r="A663">
        <v>662</v>
      </c>
      <c r="B663" s="31">
        <v>95220</v>
      </c>
      <c r="C663" s="31">
        <v>13290</v>
      </c>
    </row>
    <row r="664" spans="1:3" x14ac:dyDescent="0.3">
      <c r="A664">
        <v>663</v>
      </c>
      <c r="B664" s="31">
        <v>95220</v>
      </c>
      <c r="C664" s="31">
        <v>14831</v>
      </c>
    </row>
    <row r="665" spans="1:3" x14ac:dyDescent="0.3">
      <c r="A665">
        <v>664</v>
      </c>
      <c r="B665" s="31">
        <v>95220</v>
      </c>
      <c r="C665" s="31">
        <v>10717</v>
      </c>
    </row>
    <row r="666" spans="1:3" x14ac:dyDescent="0.3">
      <c r="A666">
        <v>665</v>
      </c>
      <c r="B666" s="31">
        <v>95220</v>
      </c>
      <c r="C666" s="31">
        <v>14640</v>
      </c>
    </row>
    <row r="667" spans="1:3" x14ac:dyDescent="0.3">
      <c r="A667">
        <v>666</v>
      </c>
      <c r="B667" s="31">
        <v>90530</v>
      </c>
      <c r="C667" s="31">
        <v>9694</v>
      </c>
    </row>
    <row r="668" spans="1:3" x14ac:dyDescent="0.3">
      <c r="A668">
        <v>667</v>
      </c>
      <c r="B668" s="31">
        <v>95220</v>
      </c>
      <c r="C668" s="31">
        <v>11934</v>
      </c>
    </row>
    <row r="669" spans="1:3" x14ac:dyDescent="0.3">
      <c r="A669">
        <v>668</v>
      </c>
      <c r="B669" s="31">
        <v>95220</v>
      </c>
      <c r="C669" s="31">
        <v>10203</v>
      </c>
    </row>
    <row r="670" spans="1:3" x14ac:dyDescent="0.3">
      <c r="A670">
        <v>669</v>
      </c>
      <c r="B670" s="31">
        <v>-13490</v>
      </c>
      <c r="C670" s="31">
        <v>8208</v>
      </c>
    </row>
    <row r="671" spans="1:3" x14ac:dyDescent="0.3">
      <c r="A671">
        <v>670</v>
      </c>
      <c r="B671" s="31">
        <v>95220</v>
      </c>
      <c r="C671" s="31">
        <v>10494</v>
      </c>
    </row>
    <row r="672" spans="1:3" x14ac:dyDescent="0.3">
      <c r="A672">
        <v>671</v>
      </c>
      <c r="B672" s="31">
        <v>95220</v>
      </c>
      <c r="C672" s="31">
        <v>13915</v>
      </c>
    </row>
    <row r="673" spans="1:3" x14ac:dyDescent="0.3">
      <c r="A673">
        <v>672</v>
      </c>
      <c r="B673" s="31">
        <v>95220</v>
      </c>
      <c r="C673" s="31">
        <v>10267</v>
      </c>
    </row>
    <row r="674" spans="1:3" x14ac:dyDescent="0.3">
      <c r="A674">
        <v>673</v>
      </c>
      <c r="B674" s="31">
        <v>95220</v>
      </c>
      <c r="C674" s="31">
        <v>10732</v>
      </c>
    </row>
    <row r="675" spans="1:3" x14ac:dyDescent="0.3">
      <c r="A675">
        <v>674</v>
      </c>
      <c r="B675" s="31">
        <v>95220</v>
      </c>
      <c r="C675" s="31">
        <v>10930</v>
      </c>
    </row>
    <row r="676" spans="1:3" x14ac:dyDescent="0.3">
      <c r="A676">
        <v>675</v>
      </c>
      <c r="B676" s="31">
        <v>95220</v>
      </c>
      <c r="C676" s="31">
        <v>13459</v>
      </c>
    </row>
    <row r="677" spans="1:3" x14ac:dyDescent="0.3">
      <c r="A677">
        <v>676</v>
      </c>
      <c r="B677" s="31">
        <v>-73550</v>
      </c>
      <c r="C677" s="31">
        <v>7350</v>
      </c>
    </row>
    <row r="678" spans="1:3" x14ac:dyDescent="0.3">
      <c r="A678">
        <v>677</v>
      </c>
      <c r="B678" s="31">
        <v>-39950</v>
      </c>
      <c r="C678" s="31">
        <v>7830</v>
      </c>
    </row>
    <row r="679" spans="1:3" x14ac:dyDescent="0.3">
      <c r="A679">
        <v>678</v>
      </c>
      <c r="B679" s="31">
        <v>40690</v>
      </c>
      <c r="C679" s="31">
        <v>8982</v>
      </c>
    </row>
    <row r="680" spans="1:3" x14ac:dyDescent="0.3">
      <c r="A680">
        <v>679</v>
      </c>
      <c r="B680" s="31">
        <v>95220</v>
      </c>
      <c r="C680" s="31">
        <v>9950</v>
      </c>
    </row>
    <row r="681" spans="1:3" x14ac:dyDescent="0.3">
      <c r="A681">
        <v>680</v>
      </c>
      <c r="B681" s="31">
        <v>-17270</v>
      </c>
      <c r="C681" s="31">
        <v>8154</v>
      </c>
    </row>
    <row r="682" spans="1:3" x14ac:dyDescent="0.3">
      <c r="A682">
        <v>681</v>
      </c>
      <c r="B682" s="31">
        <v>95220</v>
      </c>
      <c r="C682" s="31">
        <v>11669</v>
      </c>
    </row>
    <row r="683" spans="1:3" x14ac:dyDescent="0.3">
      <c r="A683">
        <v>682</v>
      </c>
      <c r="B683" s="31">
        <v>95220</v>
      </c>
      <c r="C683" s="31">
        <v>11477</v>
      </c>
    </row>
    <row r="684" spans="1:3" x14ac:dyDescent="0.3">
      <c r="A684">
        <v>683</v>
      </c>
      <c r="B684" s="31">
        <v>95220</v>
      </c>
      <c r="C684" s="31">
        <v>11471</v>
      </c>
    </row>
    <row r="685" spans="1:3" x14ac:dyDescent="0.3">
      <c r="A685">
        <v>684</v>
      </c>
      <c r="B685" s="31">
        <v>-118840</v>
      </c>
      <c r="C685" s="31">
        <v>6703</v>
      </c>
    </row>
    <row r="686" spans="1:3" x14ac:dyDescent="0.3">
      <c r="A686">
        <v>685</v>
      </c>
      <c r="B686" s="31">
        <v>95220</v>
      </c>
      <c r="C686" s="31">
        <v>14571</v>
      </c>
    </row>
    <row r="687" spans="1:3" x14ac:dyDescent="0.3">
      <c r="A687">
        <v>686</v>
      </c>
      <c r="B687" s="31">
        <v>95220</v>
      </c>
      <c r="C687" s="31">
        <v>15462</v>
      </c>
    </row>
    <row r="688" spans="1:3" x14ac:dyDescent="0.3">
      <c r="A688">
        <v>687</v>
      </c>
      <c r="B688" s="31">
        <v>95220</v>
      </c>
      <c r="C688" s="31">
        <v>11737</v>
      </c>
    </row>
    <row r="689" spans="1:3" x14ac:dyDescent="0.3">
      <c r="A689">
        <v>688</v>
      </c>
      <c r="B689" s="31">
        <v>95220</v>
      </c>
      <c r="C689" s="31">
        <v>11066</v>
      </c>
    </row>
    <row r="690" spans="1:3" x14ac:dyDescent="0.3">
      <c r="A690">
        <v>689</v>
      </c>
      <c r="B690" s="31">
        <v>95220</v>
      </c>
      <c r="C690" s="31">
        <v>13459</v>
      </c>
    </row>
    <row r="691" spans="1:3" x14ac:dyDescent="0.3">
      <c r="A691">
        <v>690</v>
      </c>
      <c r="B691" s="31">
        <v>95220</v>
      </c>
      <c r="C691" s="31">
        <v>11378</v>
      </c>
    </row>
    <row r="692" spans="1:3" x14ac:dyDescent="0.3">
      <c r="A692">
        <v>691</v>
      </c>
      <c r="B692" s="31">
        <v>19830</v>
      </c>
      <c r="C692" s="31">
        <v>8684</v>
      </c>
    </row>
    <row r="693" spans="1:3" x14ac:dyDescent="0.3">
      <c r="A693">
        <v>692</v>
      </c>
      <c r="B693" s="31">
        <v>95220</v>
      </c>
      <c r="C693" s="31">
        <v>11088</v>
      </c>
    </row>
    <row r="694" spans="1:3" x14ac:dyDescent="0.3">
      <c r="A694">
        <v>693</v>
      </c>
      <c r="B694" s="31">
        <v>92280</v>
      </c>
      <c r="C694" s="31">
        <v>9719</v>
      </c>
    </row>
    <row r="695" spans="1:3" x14ac:dyDescent="0.3">
      <c r="A695">
        <v>694</v>
      </c>
      <c r="B695" s="31">
        <v>-65710</v>
      </c>
      <c r="C695" s="31">
        <v>7462</v>
      </c>
    </row>
    <row r="696" spans="1:3" x14ac:dyDescent="0.3">
      <c r="A696">
        <v>695</v>
      </c>
      <c r="B696" s="31">
        <v>95220</v>
      </c>
      <c r="C696" s="31">
        <v>10813</v>
      </c>
    </row>
    <row r="697" spans="1:3" x14ac:dyDescent="0.3">
      <c r="A697">
        <v>696</v>
      </c>
      <c r="B697" s="31">
        <v>95220</v>
      </c>
      <c r="C697" s="31">
        <v>11192</v>
      </c>
    </row>
    <row r="698" spans="1:3" x14ac:dyDescent="0.3">
      <c r="A698">
        <v>697</v>
      </c>
      <c r="B698" s="31">
        <v>95220</v>
      </c>
      <c r="C698" s="31">
        <v>12632</v>
      </c>
    </row>
    <row r="699" spans="1:3" x14ac:dyDescent="0.3">
      <c r="A699">
        <v>698</v>
      </c>
      <c r="B699" s="31">
        <v>93890</v>
      </c>
      <c r="C699" s="31">
        <v>9742</v>
      </c>
    </row>
    <row r="700" spans="1:3" x14ac:dyDescent="0.3">
      <c r="A700">
        <v>699</v>
      </c>
      <c r="B700" s="31">
        <v>95220</v>
      </c>
      <c r="C700" s="31">
        <v>14174</v>
      </c>
    </row>
    <row r="701" spans="1:3" x14ac:dyDescent="0.3">
      <c r="A701">
        <v>700</v>
      </c>
      <c r="B701" s="31">
        <v>95220</v>
      </c>
      <c r="C701" s="31">
        <v>13766</v>
      </c>
    </row>
    <row r="702" spans="1:3" x14ac:dyDescent="0.3">
      <c r="A702">
        <v>701</v>
      </c>
      <c r="B702" s="31">
        <v>95220</v>
      </c>
      <c r="C702" s="31">
        <v>10776</v>
      </c>
    </row>
    <row r="703" spans="1:3" x14ac:dyDescent="0.3">
      <c r="A703">
        <v>702</v>
      </c>
      <c r="B703" s="31">
        <v>-4110</v>
      </c>
      <c r="C703" s="31">
        <v>8342</v>
      </c>
    </row>
    <row r="704" spans="1:3" x14ac:dyDescent="0.3">
      <c r="A704">
        <v>703</v>
      </c>
      <c r="B704" s="31">
        <v>95220</v>
      </c>
      <c r="C704" s="31">
        <v>10864</v>
      </c>
    </row>
    <row r="705" spans="1:3" x14ac:dyDescent="0.3">
      <c r="A705">
        <v>704</v>
      </c>
      <c r="B705" s="31">
        <v>26900</v>
      </c>
      <c r="C705" s="31">
        <v>8785</v>
      </c>
    </row>
    <row r="706" spans="1:3" x14ac:dyDescent="0.3">
      <c r="A706">
        <v>705</v>
      </c>
      <c r="B706" s="31">
        <v>95220</v>
      </c>
      <c r="C706" s="31">
        <v>11971</v>
      </c>
    </row>
    <row r="707" spans="1:3" x14ac:dyDescent="0.3">
      <c r="A707">
        <v>706</v>
      </c>
      <c r="B707" s="31">
        <v>95220</v>
      </c>
      <c r="C707" s="31">
        <v>13009</v>
      </c>
    </row>
    <row r="708" spans="1:3" x14ac:dyDescent="0.3">
      <c r="A708">
        <v>707</v>
      </c>
      <c r="B708" s="31">
        <v>-18110</v>
      </c>
      <c r="C708" s="31">
        <v>8142</v>
      </c>
    </row>
    <row r="709" spans="1:3" x14ac:dyDescent="0.3">
      <c r="A709">
        <v>708</v>
      </c>
      <c r="B709" s="31">
        <v>95220</v>
      </c>
      <c r="C709" s="31">
        <v>13712</v>
      </c>
    </row>
    <row r="710" spans="1:3" x14ac:dyDescent="0.3">
      <c r="A710">
        <v>709</v>
      </c>
      <c r="B710" s="31">
        <v>95220</v>
      </c>
      <c r="C710" s="31">
        <v>13697</v>
      </c>
    </row>
    <row r="711" spans="1:3" x14ac:dyDescent="0.3">
      <c r="A711">
        <v>710</v>
      </c>
      <c r="B711" s="31">
        <v>95220</v>
      </c>
      <c r="C711" s="31">
        <v>11355</v>
      </c>
    </row>
    <row r="712" spans="1:3" x14ac:dyDescent="0.3">
      <c r="A712">
        <v>711</v>
      </c>
      <c r="B712" s="31">
        <v>95220</v>
      </c>
      <c r="C712" s="31">
        <v>14339</v>
      </c>
    </row>
    <row r="713" spans="1:3" x14ac:dyDescent="0.3">
      <c r="A713">
        <v>712</v>
      </c>
      <c r="B713" s="31">
        <v>-230210</v>
      </c>
      <c r="C713" s="31">
        <v>5112</v>
      </c>
    </row>
    <row r="714" spans="1:3" x14ac:dyDescent="0.3">
      <c r="A714">
        <v>713</v>
      </c>
      <c r="B714" s="31">
        <v>95220</v>
      </c>
      <c r="C714" s="31">
        <v>11844</v>
      </c>
    </row>
    <row r="715" spans="1:3" x14ac:dyDescent="0.3">
      <c r="A715">
        <v>714</v>
      </c>
      <c r="B715" s="31">
        <v>95220</v>
      </c>
      <c r="C715" s="31">
        <v>15709</v>
      </c>
    </row>
    <row r="716" spans="1:3" x14ac:dyDescent="0.3">
      <c r="A716">
        <v>715</v>
      </c>
      <c r="B716" s="31">
        <v>-24690</v>
      </c>
      <c r="C716" s="31">
        <v>8048</v>
      </c>
    </row>
    <row r="717" spans="1:3" x14ac:dyDescent="0.3">
      <c r="A717">
        <v>716</v>
      </c>
      <c r="B717" s="31">
        <v>95220</v>
      </c>
      <c r="C717" s="31">
        <v>12676</v>
      </c>
    </row>
    <row r="718" spans="1:3" x14ac:dyDescent="0.3">
      <c r="A718">
        <v>717</v>
      </c>
      <c r="B718" s="31">
        <v>95220</v>
      </c>
      <c r="C718" s="31">
        <v>10595</v>
      </c>
    </row>
    <row r="719" spans="1:3" x14ac:dyDescent="0.3">
      <c r="A719">
        <v>718</v>
      </c>
      <c r="B719" s="31">
        <v>95220</v>
      </c>
      <c r="C719" s="31">
        <v>14123</v>
      </c>
    </row>
    <row r="720" spans="1:3" x14ac:dyDescent="0.3">
      <c r="A720">
        <v>719</v>
      </c>
      <c r="B720" s="31">
        <v>95220</v>
      </c>
      <c r="C720" s="31">
        <v>15359</v>
      </c>
    </row>
    <row r="721" spans="1:3" x14ac:dyDescent="0.3">
      <c r="A721">
        <v>720</v>
      </c>
      <c r="B721" s="31">
        <v>95220</v>
      </c>
      <c r="C721" s="31">
        <v>11251</v>
      </c>
    </row>
    <row r="722" spans="1:3" x14ac:dyDescent="0.3">
      <c r="A722">
        <v>721</v>
      </c>
      <c r="B722" s="31">
        <v>51960</v>
      </c>
      <c r="C722" s="31">
        <v>9143</v>
      </c>
    </row>
    <row r="723" spans="1:3" x14ac:dyDescent="0.3">
      <c r="A723">
        <v>722</v>
      </c>
      <c r="B723" s="31">
        <v>95220</v>
      </c>
      <c r="C723" s="31">
        <v>12045</v>
      </c>
    </row>
    <row r="724" spans="1:3" x14ac:dyDescent="0.3">
      <c r="A724">
        <v>723</v>
      </c>
      <c r="B724" s="31">
        <v>95220</v>
      </c>
      <c r="C724" s="31">
        <v>13208</v>
      </c>
    </row>
    <row r="725" spans="1:3" x14ac:dyDescent="0.3">
      <c r="A725">
        <v>724</v>
      </c>
      <c r="B725" s="31">
        <v>95220</v>
      </c>
      <c r="C725" s="31">
        <v>14098</v>
      </c>
    </row>
    <row r="726" spans="1:3" x14ac:dyDescent="0.3">
      <c r="A726">
        <v>725</v>
      </c>
      <c r="B726" s="31">
        <v>95220</v>
      </c>
      <c r="C726" s="31">
        <v>11009</v>
      </c>
    </row>
    <row r="727" spans="1:3" x14ac:dyDescent="0.3">
      <c r="A727">
        <v>726</v>
      </c>
      <c r="B727" s="31">
        <v>95220</v>
      </c>
      <c r="C727" s="31">
        <v>14368</v>
      </c>
    </row>
    <row r="728" spans="1:3" x14ac:dyDescent="0.3">
      <c r="A728">
        <v>727</v>
      </c>
      <c r="B728" s="31">
        <v>95220</v>
      </c>
      <c r="C728" s="31">
        <v>15551</v>
      </c>
    </row>
    <row r="729" spans="1:3" x14ac:dyDescent="0.3">
      <c r="A729">
        <v>728</v>
      </c>
      <c r="B729" s="31">
        <v>95220</v>
      </c>
      <c r="C729" s="31">
        <v>10396</v>
      </c>
    </row>
    <row r="730" spans="1:3" x14ac:dyDescent="0.3">
      <c r="A730">
        <v>729</v>
      </c>
      <c r="B730" s="31">
        <v>61550</v>
      </c>
      <c r="C730" s="31">
        <v>9280</v>
      </c>
    </row>
    <row r="731" spans="1:3" x14ac:dyDescent="0.3">
      <c r="A731">
        <v>730</v>
      </c>
      <c r="B731" s="31">
        <v>95220</v>
      </c>
      <c r="C731" s="31">
        <v>15101</v>
      </c>
    </row>
    <row r="732" spans="1:3" x14ac:dyDescent="0.3">
      <c r="A732">
        <v>731</v>
      </c>
      <c r="B732" s="31">
        <v>95220</v>
      </c>
      <c r="C732" s="31">
        <v>13786</v>
      </c>
    </row>
    <row r="733" spans="1:3" x14ac:dyDescent="0.3">
      <c r="A733">
        <v>732</v>
      </c>
      <c r="B733" s="31">
        <v>-87480</v>
      </c>
      <c r="C733" s="31">
        <v>7151</v>
      </c>
    </row>
    <row r="734" spans="1:3" x14ac:dyDescent="0.3">
      <c r="A734">
        <v>733</v>
      </c>
      <c r="B734" s="31">
        <v>95220</v>
      </c>
      <c r="C734" s="31">
        <v>13951</v>
      </c>
    </row>
    <row r="735" spans="1:3" x14ac:dyDescent="0.3">
      <c r="A735">
        <v>734</v>
      </c>
      <c r="B735" s="31">
        <v>95220</v>
      </c>
      <c r="C735" s="31">
        <v>13400</v>
      </c>
    </row>
    <row r="736" spans="1:3" x14ac:dyDescent="0.3">
      <c r="A736">
        <v>735</v>
      </c>
      <c r="B736" s="31">
        <v>95220</v>
      </c>
      <c r="C736" s="31">
        <v>12523</v>
      </c>
    </row>
    <row r="737" spans="1:3" x14ac:dyDescent="0.3">
      <c r="A737">
        <v>736</v>
      </c>
      <c r="B737" s="31">
        <v>31380</v>
      </c>
      <c r="C737" s="31">
        <v>8849</v>
      </c>
    </row>
    <row r="738" spans="1:3" x14ac:dyDescent="0.3">
      <c r="A738">
        <v>737</v>
      </c>
      <c r="B738" s="31">
        <v>95220</v>
      </c>
      <c r="C738" s="31">
        <v>12272</v>
      </c>
    </row>
    <row r="739" spans="1:3" x14ac:dyDescent="0.3">
      <c r="A739">
        <v>738</v>
      </c>
      <c r="B739" s="31">
        <v>95220</v>
      </c>
      <c r="C739" s="31">
        <v>13588</v>
      </c>
    </row>
    <row r="740" spans="1:3" x14ac:dyDescent="0.3">
      <c r="A740">
        <v>739</v>
      </c>
      <c r="B740" s="31">
        <v>95220</v>
      </c>
      <c r="C740" s="31">
        <v>15500</v>
      </c>
    </row>
    <row r="741" spans="1:3" x14ac:dyDescent="0.3">
      <c r="A741">
        <v>740</v>
      </c>
      <c r="B741" s="31">
        <v>95220</v>
      </c>
      <c r="C741" s="31">
        <v>11865</v>
      </c>
    </row>
    <row r="742" spans="1:3" x14ac:dyDescent="0.3">
      <c r="A742">
        <v>741</v>
      </c>
      <c r="B742" s="31">
        <v>95220</v>
      </c>
      <c r="C742" s="31">
        <v>14141</v>
      </c>
    </row>
    <row r="743" spans="1:3" x14ac:dyDescent="0.3">
      <c r="A743">
        <v>742</v>
      </c>
      <c r="B743" s="31">
        <v>95220</v>
      </c>
      <c r="C743" s="31">
        <v>10465</v>
      </c>
    </row>
    <row r="744" spans="1:3" x14ac:dyDescent="0.3">
      <c r="A744">
        <v>743</v>
      </c>
      <c r="B744" s="31">
        <v>95220</v>
      </c>
      <c r="C744" s="31">
        <v>11751</v>
      </c>
    </row>
    <row r="745" spans="1:3" x14ac:dyDescent="0.3">
      <c r="A745">
        <v>744</v>
      </c>
      <c r="B745" s="31">
        <v>11710</v>
      </c>
      <c r="C745" s="31">
        <v>8568</v>
      </c>
    </row>
    <row r="746" spans="1:3" x14ac:dyDescent="0.3">
      <c r="A746">
        <v>745</v>
      </c>
      <c r="B746" s="31">
        <v>95220</v>
      </c>
      <c r="C746" s="31">
        <v>10543</v>
      </c>
    </row>
    <row r="747" spans="1:3" x14ac:dyDescent="0.3">
      <c r="A747">
        <v>746</v>
      </c>
      <c r="B747" s="31">
        <v>-47230</v>
      </c>
      <c r="C747" s="31">
        <v>7726</v>
      </c>
    </row>
    <row r="748" spans="1:3" x14ac:dyDescent="0.3">
      <c r="A748">
        <v>747</v>
      </c>
      <c r="B748" s="31">
        <v>95220</v>
      </c>
      <c r="C748" s="31">
        <v>12483</v>
      </c>
    </row>
    <row r="749" spans="1:3" x14ac:dyDescent="0.3">
      <c r="A749">
        <v>748</v>
      </c>
      <c r="B749" s="31">
        <v>95220</v>
      </c>
      <c r="C749" s="31">
        <v>12024</v>
      </c>
    </row>
    <row r="750" spans="1:3" x14ac:dyDescent="0.3">
      <c r="A750">
        <v>749</v>
      </c>
      <c r="B750" s="31">
        <v>95220</v>
      </c>
      <c r="C750" s="31">
        <v>15643</v>
      </c>
    </row>
    <row r="751" spans="1:3" x14ac:dyDescent="0.3">
      <c r="A751">
        <v>750</v>
      </c>
      <c r="B751" s="31">
        <v>95220</v>
      </c>
      <c r="C751" s="31">
        <v>14540</v>
      </c>
    </row>
    <row r="752" spans="1:3" x14ac:dyDescent="0.3">
      <c r="A752">
        <v>751</v>
      </c>
      <c r="B752" s="31">
        <v>95220</v>
      </c>
      <c r="C752" s="31">
        <v>14102</v>
      </c>
    </row>
    <row r="753" spans="1:3" x14ac:dyDescent="0.3">
      <c r="A753">
        <v>752</v>
      </c>
      <c r="B753" s="31">
        <v>95220</v>
      </c>
      <c r="C753" s="31">
        <v>10741</v>
      </c>
    </row>
    <row r="754" spans="1:3" x14ac:dyDescent="0.3">
      <c r="A754">
        <v>753</v>
      </c>
      <c r="B754" s="31">
        <v>-57590</v>
      </c>
      <c r="C754" s="31">
        <v>7578</v>
      </c>
    </row>
    <row r="755" spans="1:3" x14ac:dyDescent="0.3">
      <c r="A755">
        <v>754</v>
      </c>
      <c r="B755" s="31">
        <v>95220</v>
      </c>
      <c r="C755" s="31">
        <v>10857</v>
      </c>
    </row>
    <row r="756" spans="1:3" x14ac:dyDescent="0.3">
      <c r="A756">
        <v>755</v>
      </c>
      <c r="B756" s="31">
        <v>95220</v>
      </c>
      <c r="C756" s="31">
        <v>12376</v>
      </c>
    </row>
    <row r="757" spans="1:3" x14ac:dyDescent="0.3">
      <c r="A757">
        <v>756</v>
      </c>
      <c r="B757" s="31">
        <v>95220</v>
      </c>
      <c r="C757" s="31">
        <v>13831</v>
      </c>
    </row>
    <row r="758" spans="1:3" x14ac:dyDescent="0.3">
      <c r="A758">
        <v>757</v>
      </c>
      <c r="B758" s="31">
        <v>-171130</v>
      </c>
      <c r="C758" s="31">
        <v>5956</v>
      </c>
    </row>
    <row r="759" spans="1:3" x14ac:dyDescent="0.3">
      <c r="A759">
        <v>758</v>
      </c>
      <c r="B759" s="31">
        <v>95220</v>
      </c>
      <c r="C759" s="31">
        <v>12489</v>
      </c>
    </row>
    <row r="760" spans="1:3" x14ac:dyDescent="0.3">
      <c r="A760">
        <v>759</v>
      </c>
      <c r="B760" s="31">
        <v>95220</v>
      </c>
      <c r="C760" s="31">
        <v>14022</v>
      </c>
    </row>
    <row r="761" spans="1:3" x14ac:dyDescent="0.3">
      <c r="A761">
        <v>760</v>
      </c>
      <c r="B761" s="31">
        <v>-79500</v>
      </c>
      <c r="C761" s="31">
        <v>7265</v>
      </c>
    </row>
    <row r="762" spans="1:3" x14ac:dyDescent="0.3">
      <c r="A762">
        <v>761</v>
      </c>
      <c r="B762" s="31">
        <v>95220</v>
      </c>
      <c r="C762" s="31">
        <v>13799</v>
      </c>
    </row>
    <row r="763" spans="1:3" x14ac:dyDescent="0.3">
      <c r="A763">
        <v>762</v>
      </c>
      <c r="B763" s="31">
        <v>95220</v>
      </c>
      <c r="C763" s="31">
        <v>9761</v>
      </c>
    </row>
    <row r="764" spans="1:3" x14ac:dyDescent="0.3">
      <c r="A764">
        <v>763</v>
      </c>
      <c r="B764" s="31">
        <v>95220</v>
      </c>
      <c r="C764" s="31">
        <v>13245</v>
      </c>
    </row>
    <row r="765" spans="1:3" x14ac:dyDescent="0.3">
      <c r="A765">
        <v>764</v>
      </c>
      <c r="B765" s="31">
        <v>-35260</v>
      </c>
      <c r="C765" s="31">
        <v>7897</v>
      </c>
    </row>
    <row r="766" spans="1:3" x14ac:dyDescent="0.3">
      <c r="A766">
        <v>765</v>
      </c>
      <c r="B766" s="31">
        <v>95220</v>
      </c>
      <c r="C766" s="31">
        <v>13856</v>
      </c>
    </row>
    <row r="767" spans="1:3" x14ac:dyDescent="0.3">
      <c r="A767">
        <v>766</v>
      </c>
      <c r="B767" s="31">
        <v>10590</v>
      </c>
      <c r="C767" s="31">
        <v>8552</v>
      </c>
    </row>
    <row r="768" spans="1:3" x14ac:dyDescent="0.3">
      <c r="A768">
        <v>767</v>
      </c>
      <c r="B768" s="31">
        <v>14790</v>
      </c>
      <c r="C768" s="31">
        <v>8612</v>
      </c>
    </row>
    <row r="769" spans="1:3" x14ac:dyDescent="0.3">
      <c r="A769">
        <v>768</v>
      </c>
      <c r="B769" s="31">
        <v>95220</v>
      </c>
      <c r="C769" s="31">
        <v>15066</v>
      </c>
    </row>
    <row r="770" spans="1:3" x14ac:dyDescent="0.3">
      <c r="A770">
        <v>769</v>
      </c>
      <c r="B770" s="31">
        <v>95220</v>
      </c>
      <c r="C770" s="31">
        <v>11926</v>
      </c>
    </row>
    <row r="771" spans="1:3" x14ac:dyDescent="0.3">
      <c r="A771">
        <v>770</v>
      </c>
      <c r="B771" s="31">
        <v>95220</v>
      </c>
      <c r="C771" s="31">
        <v>15059</v>
      </c>
    </row>
    <row r="772" spans="1:3" x14ac:dyDescent="0.3">
      <c r="A772">
        <v>771</v>
      </c>
      <c r="B772" s="31">
        <v>-19020</v>
      </c>
      <c r="C772" s="31">
        <v>8129</v>
      </c>
    </row>
    <row r="773" spans="1:3" x14ac:dyDescent="0.3">
      <c r="A773">
        <v>772</v>
      </c>
      <c r="B773" s="31">
        <v>95220</v>
      </c>
      <c r="C773" s="31">
        <v>13192</v>
      </c>
    </row>
    <row r="774" spans="1:3" x14ac:dyDescent="0.3">
      <c r="A774">
        <v>773</v>
      </c>
      <c r="B774" s="31">
        <v>-210190</v>
      </c>
      <c r="C774" s="31">
        <v>5398</v>
      </c>
    </row>
    <row r="775" spans="1:3" x14ac:dyDescent="0.3">
      <c r="A775">
        <v>774</v>
      </c>
      <c r="B775" s="31">
        <v>95220</v>
      </c>
      <c r="C775" s="31">
        <v>10891</v>
      </c>
    </row>
    <row r="776" spans="1:3" x14ac:dyDescent="0.3">
      <c r="A776">
        <v>775</v>
      </c>
      <c r="B776" s="31">
        <v>-44780</v>
      </c>
      <c r="C776" s="31">
        <v>7761</v>
      </c>
    </row>
    <row r="777" spans="1:3" x14ac:dyDescent="0.3">
      <c r="A777">
        <v>776</v>
      </c>
      <c r="B777" s="31">
        <v>95220</v>
      </c>
      <c r="C777" s="31">
        <v>12151</v>
      </c>
    </row>
    <row r="778" spans="1:3" x14ac:dyDescent="0.3">
      <c r="A778">
        <v>777</v>
      </c>
      <c r="B778" s="31">
        <v>95220</v>
      </c>
      <c r="C778" s="31">
        <v>13851</v>
      </c>
    </row>
    <row r="779" spans="1:3" x14ac:dyDescent="0.3">
      <c r="A779">
        <v>778</v>
      </c>
      <c r="B779" s="31">
        <v>95220</v>
      </c>
      <c r="C779" s="31">
        <v>15374</v>
      </c>
    </row>
    <row r="780" spans="1:3" x14ac:dyDescent="0.3">
      <c r="A780">
        <v>779</v>
      </c>
      <c r="B780" s="31">
        <v>95220</v>
      </c>
      <c r="C780" s="31">
        <v>11502</v>
      </c>
    </row>
    <row r="781" spans="1:3" x14ac:dyDescent="0.3">
      <c r="A781">
        <v>780</v>
      </c>
      <c r="B781" s="31">
        <v>95220</v>
      </c>
      <c r="C781" s="31">
        <v>15585</v>
      </c>
    </row>
    <row r="782" spans="1:3" x14ac:dyDescent="0.3">
      <c r="A782">
        <v>781</v>
      </c>
      <c r="B782" s="31">
        <v>95220</v>
      </c>
      <c r="C782" s="31">
        <v>13193</v>
      </c>
    </row>
    <row r="783" spans="1:3" x14ac:dyDescent="0.3">
      <c r="A783">
        <v>782</v>
      </c>
      <c r="B783" s="31">
        <v>36910</v>
      </c>
      <c r="C783" s="31">
        <v>8928</v>
      </c>
    </row>
    <row r="784" spans="1:3" x14ac:dyDescent="0.3">
      <c r="A784">
        <v>783</v>
      </c>
      <c r="B784" s="31">
        <v>31590</v>
      </c>
      <c r="C784" s="31">
        <v>8852</v>
      </c>
    </row>
    <row r="785" spans="1:3" x14ac:dyDescent="0.3">
      <c r="A785">
        <v>784</v>
      </c>
      <c r="B785" s="31">
        <v>95220</v>
      </c>
      <c r="C785" s="31">
        <v>13257</v>
      </c>
    </row>
    <row r="786" spans="1:3" x14ac:dyDescent="0.3">
      <c r="A786">
        <v>785</v>
      </c>
      <c r="B786" s="31">
        <v>95220</v>
      </c>
      <c r="C786" s="31">
        <v>14254</v>
      </c>
    </row>
    <row r="787" spans="1:3" x14ac:dyDescent="0.3">
      <c r="A787">
        <v>786</v>
      </c>
      <c r="B787" s="31">
        <v>95220</v>
      </c>
      <c r="C787" s="31">
        <v>9994</v>
      </c>
    </row>
    <row r="788" spans="1:3" x14ac:dyDescent="0.3">
      <c r="A788">
        <v>787</v>
      </c>
      <c r="B788" s="31">
        <v>95220</v>
      </c>
      <c r="C788" s="31">
        <v>10894</v>
      </c>
    </row>
    <row r="789" spans="1:3" x14ac:dyDescent="0.3">
      <c r="A789">
        <v>788</v>
      </c>
      <c r="B789" s="31">
        <v>95220</v>
      </c>
      <c r="C789" s="31">
        <v>11991</v>
      </c>
    </row>
    <row r="790" spans="1:3" x14ac:dyDescent="0.3">
      <c r="A790">
        <v>789</v>
      </c>
      <c r="B790" s="31">
        <v>-183800</v>
      </c>
      <c r="C790" s="31">
        <v>5775</v>
      </c>
    </row>
    <row r="791" spans="1:3" x14ac:dyDescent="0.3">
      <c r="A791">
        <v>790</v>
      </c>
      <c r="B791" s="31">
        <v>95220</v>
      </c>
      <c r="C791" s="31">
        <v>12293</v>
      </c>
    </row>
    <row r="792" spans="1:3" x14ac:dyDescent="0.3">
      <c r="A792">
        <v>791</v>
      </c>
      <c r="B792" s="31">
        <v>95220</v>
      </c>
      <c r="C792" s="31">
        <v>13799</v>
      </c>
    </row>
    <row r="793" spans="1:3" x14ac:dyDescent="0.3">
      <c r="A793">
        <v>792</v>
      </c>
      <c r="B793" s="31">
        <v>-114640</v>
      </c>
      <c r="C793" s="31">
        <v>6763</v>
      </c>
    </row>
    <row r="794" spans="1:3" x14ac:dyDescent="0.3">
      <c r="A794">
        <v>793</v>
      </c>
      <c r="B794" s="31">
        <v>95220</v>
      </c>
      <c r="C794" s="31">
        <v>10739</v>
      </c>
    </row>
    <row r="795" spans="1:3" x14ac:dyDescent="0.3">
      <c r="A795">
        <v>794</v>
      </c>
      <c r="B795" s="31">
        <v>95220</v>
      </c>
      <c r="C795" s="31">
        <v>14324</v>
      </c>
    </row>
    <row r="796" spans="1:3" x14ac:dyDescent="0.3">
      <c r="A796">
        <v>795</v>
      </c>
      <c r="B796" s="31">
        <v>-138370</v>
      </c>
      <c r="C796" s="31">
        <v>6424</v>
      </c>
    </row>
    <row r="797" spans="1:3" x14ac:dyDescent="0.3">
      <c r="A797">
        <v>796</v>
      </c>
      <c r="B797" s="31">
        <v>26620</v>
      </c>
      <c r="C797" s="31">
        <v>8781</v>
      </c>
    </row>
    <row r="798" spans="1:3" x14ac:dyDescent="0.3">
      <c r="A798">
        <v>797</v>
      </c>
      <c r="B798" s="31">
        <v>95220</v>
      </c>
      <c r="C798" s="31">
        <v>10830</v>
      </c>
    </row>
    <row r="799" spans="1:3" x14ac:dyDescent="0.3">
      <c r="A799">
        <v>798</v>
      </c>
      <c r="B799" s="31">
        <v>95220</v>
      </c>
      <c r="C799" s="31">
        <v>9934</v>
      </c>
    </row>
    <row r="800" spans="1:3" x14ac:dyDescent="0.3">
      <c r="A800">
        <v>799</v>
      </c>
      <c r="B800" s="31">
        <v>95220</v>
      </c>
      <c r="C800" s="31">
        <v>14030</v>
      </c>
    </row>
    <row r="801" spans="1:3" x14ac:dyDescent="0.3">
      <c r="A801">
        <v>800</v>
      </c>
      <c r="B801" s="31">
        <v>95220</v>
      </c>
      <c r="C801" s="31">
        <v>9929</v>
      </c>
    </row>
    <row r="802" spans="1:3" x14ac:dyDescent="0.3">
      <c r="A802">
        <v>801</v>
      </c>
      <c r="B802" s="31">
        <v>95220</v>
      </c>
      <c r="C802" s="31">
        <v>14943</v>
      </c>
    </row>
    <row r="803" spans="1:3" x14ac:dyDescent="0.3">
      <c r="A803">
        <v>802</v>
      </c>
      <c r="B803" s="31">
        <v>95220</v>
      </c>
      <c r="C803" s="31">
        <v>14859</v>
      </c>
    </row>
    <row r="804" spans="1:3" x14ac:dyDescent="0.3">
      <c r="A804">
        <v>803</v>
      </c>
      <c r="B804" s="31">
        <v>95220</v>
      </c>
      <c r="C804" s="31">
        <v>12654</v>
      </c>
    </row>
    <row r="805" spans="1:3" x14ac:dyDescent="0.3">
      <c r="A805">
        <v>804</v>
      </c>
      <c r="B805" s="31">
        <v>95220</v>
      </c>
      <c r="C805" s="31">
        <v>15899</v>
      </c>
    </row>
    <row r="806" spans="1:3" x14ac:dyDescent="0.3">
      <c r="A806">
        <v>805</v>
      </c>
      <c r="B806" s="31">
        <v>95220</v>
      </c>
      <c r="C806" s="31">
        <v>11435</v>
      </c>
    </row>
    <row r="807" spans="1:3" x14ac:dyDescent="0.3">
      <c r="A807">
        <v>806</v>
      </c>
      <c r="B807" s="31">
        <v>95220</v>
      </c>
      <c r="C807" s="31">
        <v>11988</v>
      </c>
    </row>
    <row r="808" spans="1:3" x14ac:dyDescent="0.3">
      <c r="A808">
        <v>807</v>
      </c>
      <c r="B808" s="31">
        <v>-39180</v>
      </c>
      <c r="C808" s="31">
        <v>7841</v>
      </c>
    </row>
    <row r="809" spans="1:3" x14ac:dyDescent="0.3">
      <c r="A809">
        <v>808</v>
      </c>
      <c r="B809" s="31">
        <v>95220</v>
      </c>
      <c r="C809" s="31">
        <v>12961</v>
      </c>
    </row>
    <row r="810" spans="1:3" x14ac:dyDescent="0.3">
      <c r="A810">
        <v>809</v>
      </c>
      <c r="B810" s="31">
        <v>95220</v>
      </c>
      <c r="C810" s="31">
        <v>13207</v>
      </c>
    </row>
    <row r="811" spans="1:3" x14ac:dyDescent="0.3">
      <c r="A811">
        <v>810</v>
      </c>
      <c r="B811" s="31">
        <v>75550</v>
      </c>
      <c r="C811" s="31">
        <v>9480</v>
      </c>
    </row>
    <row r="812" spans="1:3" x14ac:dyDescent="0.3">
      <c r="A812">
        <v>811</v>
      </c>
      <c r="B812" s="31">
        <v>95220</v>
      </c>
      <c r="C812" s="31">
        <v>9979</v>
      </c>
    </row>
    <row r="813" spans="1:3" x14ac:dyDescent="0.3">
      <c r="A813">
        <v>812</v>
      </c>
      <c r="B813" s="31">
        <v>95220</v>
      </c>
      <c r="C813" s="31">
        <v>12784</v>
      </c>
    </row>
    <row r="814" spans="1:3" x14ac:dyDescent="0.3">
      <c r="A814">
        <v>813</v>
      </c>
      <c r="B814" s="31">
        <v>89200</v>
      </c>
      <c r="C814" s="31">
        <v>9675</v>
      </c>
    </row>
    <row r="815" spans="1:3" x14ac:dyDescent="0.3">
      <c r="A815">
        <v>814</v>
      </c>
      <c r="B815" s="31">
        <v>95220</v>
      </c>
      <c r="C815" s="31">
        <v>12844</v>
      </c>
    </row>
    <row r="816" spans="1:3" x14ac:dyDescent="0.3">
      <c r="A816">
        <v>815</v>
      </c>
      <c r="B816" s="31">
        <v>37190</v>
      </c>
      <c r="C816" s="31">
        <v>8932</v>
      </c>
    </row>
    <row r="817" spans="1:3" x14ac:dyDescent="0.3">
      <c r="A817">
        <v>816</v>
      </c>
      <c r="B817" s="31">
        <v>95220</v>
      </c>
      <c r="C817" s="31">
        <v>11695</v>
      </c>
    </row>
    <row r="818" spans="1:3" x14ac:dyDescent="0.3">
      <c r="A818">
        <v>817</v>
      </c>
      <c r="B818" s="31">
        <v>95220</v>
      </c>
      <c r="C818" s="31">
        <v>15624</v>
      </c>
    </row>
    <row r="819" spans="1:3" x14ac:dyDescent="0.3">
      <c r="A819">
        <v>818</v>
      </c>
      <c r="B819" s="31">
        <v>95220</v>
      </c>
      <c r="C819" s="31">
        <v>11734</v>
      </c>
    </row>
    <row r="820" spans="1:3" x14ac:dyDescent="0.3">
      <c r="A820">
        <v>819</v>
      </c>
      <c r="B820" s="31">
        <v>95220</v>
      </c>
      <c r="C820" s="31">
        <v>12174</v>
      </c>
    </row>
    <row r="821" spans="1:3" x14ac:dyDescent="0.3">
      <c r="A821">
        <v>820</v>
      </c>
      <c r="B821" s="31">
        <v>72750</v>
      </c>
      <c r="C821" s="31">
        <v>9440</v>
      </c>
    </row>
    <row r="822" spans="1:3" x14ac:dyDescent="0.3">
      <c r="A822">
        <v>821</v>
      </c>
      <c r="B822" s="31">
        <v>95220</v>
      </c>
      <c r="C822" s="31">
        <v>15040</v>
      </c>
    </row>
    <row r="823" spans="1:3" x14ac:dyDescent="0.3">
      <c r="A823">
        <v>822</v>
      </c>
      <c r="B823" s="31">
        <v>95220</v>
      </c>
      <c r="C823" s="31">
        <v>15252</v>
      </c>
    </row>
    <row r="824" spans="1:3" x14ac:dyDescent="0.3">
      <c r="A824">
        <v>823</v>
      </c>
      <c r="B824" s="31">
        <v>95220</v>
      </c>
      <c r="C824" s="31">
        <v>10588</v>
      </c>
    </row>
    <row r="825" spans="1:3" x14ac:dyDescent="0.3">
      <c r="A825">
        <v>824</v>
      </c>
      <c r="B825" s="31">
        <v>95220</v>
      </c>
      <c r="C825" s="31">
        <v>10677</v>
      </c>
    </row>
    <row r="826" spans="1:3" x14ac:dyDescent="0.3">
      <c r="A826">
        <v>825</v>
      </c>
      <c r="B826" s="31">
        <v>22560</v>
      </c>
      <c r="C826" s="31">
        <v>8723</v>
      </c>
    </row>
    <row r="827" spans="1:3" x14ac:dyDescent="0.3">
      <c r="A827">
        <v>826</v>
      </c>
      <c r="B827" s="31">
        <v>95220</v>
      </c>
      <c r="C827" s="31">
        <v>13846</v>
      </c>
    </row>
    <row r="828" spans="1:3" x14ac:dyDescent="0.3">
      <c r="A828">
        <v>827</v>
      </c>
      <c r="B828" s="31">
        <v>95220</v>
      </c>
      <c r="C828" s="31">
        <v>11925</v>
      </c>
    </row>
    <row r="829" spans="1:3" x14ac:dyDescent="0.3">
      <c r="A829">
        <v>828</v>
      </c>
      <c r="B829" s="31">
        <v>95220</v>
      </c>
      <c r="C829" s="31">
        <v>15414</v>
      </c>
    </row>
    <row r="830" spans="1:3" x14ac:dyDescent="0.3">
      <c r="A830">
        <v>829</v>
      </c>
      <c r="B830" s="31">
        <v>95220</v>
      </c>
      <c r="C830" s="31">
        <v>11255</v>
      </c>
    </row>
    <row r="831" spans="1:3" x14ac:dyDescent="0.3">
      <c r="A831">
        <v>830</v>
      </c>
      <c r="B831" s="31">
        <v>41530</v>
      </c>
      <c r="C831" s="31">
        <v>8994</v>
      </c>
    </row>
    <row r="832" spans="1:3" x14ac:dyDescent="0.3">
      <c r="A832">
        <v>831</v>
      </c>
      <c r="B832" s="31">
        <v>95220</v>
      </c>
      <c r="C832" s="31">
        <v>15642</v>
      </c>
    </row>
    <row r="833" spans="1:3" x14ac:dyDescent="0.3">
      <c r="A833">
        <v>832</v>
      </c>
      <c r="B833" s="31">
        <v>43280</v>
      </c>
      <c r="C833" s="31">
        <v>9019</v>
      </c>
    </row>
    <row r="834" spans="1:3" x14ac:dyDescent="0.3">
      <c r="A834">
        <v>833</v>
      </c>
      <c r="B834" s="31">
        <v>95220</v>
      </c>
      <c r="C834" s="31">
        <v>14189</v>
      </c>
    </row>
    <row r="835" spans="1:3" x14ac:dyDescent="0.3">
      <c r="A835">
        <v>834</v>
      </c>
      <c r="B835" s="31">
        <v>95220</v>
      </c>
      <c r="C835" s="31">
        <v>15948</v>
      </c>
    </row>
    <row r="836" spans="1:3" x14ac:dyDescent="0.3">
      <c r="A836">
        <v>835</v>
      </c>
      <c r="B836" s="31">
        <v>13880</v>
      </c>
      <c r="C836" s="31">
        <v>8599</v>
      </c>
    </row>
    <row r="837" spans="1:3" x14ac:dyDescent="0.3">
      <c r="A837">
        <v>836</v>
      </c>
      <c r="B837" s="31">
        <v>-53250</v>
      </c>
      <c r="C837" s="31">
        <v>7640</v>
      </c>
    </row>
    <row r="838" spans="1:3" x14ac:dyDescent="0.3">
      <c r="A838">
        <v>837</v>
      </c>
      <c r="B838" s="31">
        <v>95220</v>
      </c>
      <c r="C838" s="31">
        <v>14188</v>
      </c>
    </row>
    <row r="839" spans="1:3" x14ac:dyDescent="0.3">
      <c r="A839">
        <v>838</v>
      </c>
      <c r="B839" s="31">
        <v>90040</v>
      </c>
      <c r="C839" s="31">
        <v>9687</v>
      </c>
    </row>
    <row r="840" spans="1:3" x14ac:dyDescent="0.3">
      <c r="A840">
        <v>839</v>
      </c>
      <c r="B840" s="31">
        <v>90950</v>
      </c>
      <c r="C840" s="31">
        <v>9700</v>
      </c>
    </row>
    <row r="841" spans="1:3" x14ac:dyDescent="0.3">
      <c r="A841">
        <v>840</v>
      </c>
      <c r="B841" s="31">
        <v>-51920</v>
      </c>
      <c r="C841" s="31">
        <v>7659</v>
      </c>
    </row>
    <row r="842" spans="1:3" x14ac:dyDescent="0.3">
      <c r="A842">
        <v>841</v>
      </c>
      <c r="B842" s="31">
        <v>95220</v>
      </c>
      <c r="C842" s="31">
        <v>13789</v>
      </c>
    </row>
    <row r="843" spans="1:3" x14ac:dyDescent="0.3">
      <c r="A843">
        <v>842</v>
      </c>
      <c r="B843" s="31">
        <v>95220</v>
      </c>
      <c r="C843" s="31">
        <v>14473</v>
      </c>
    </row>
    <row r="844" spans="1:3" x14ac:dyDescent="0.3">
      <c r="A844">
        <v>843</v>
      </c>
      <c r="B844" s="31">
        <v>95220</v>
      </c>
      <c r="C844" s="31">
        <v>11152</v>
      </c>
    </row>
    <row r="845" spans="1:3" x14ac:dyDescent="0.3">
      <c r="A845">
        <v>844</v>
      </c>
      <c r="B845" s="31">
        <v>23470</v>
      </c>
      <c r="C845" s="31">
        <v>8736</v>
      </c>
    </row>
    <row r="846" spans="1:3" x14ac:dyDescent="0.3">
      <c r="A846">
        <v>845</v>
      </c>
      <c r="B846" s="31">
        <v>95220</v>
      </c>
      <c r="C846" s="31">
        <v>9773</v>
      </c>
    </row>
    <row r="847" spans="1:3" x14ac:dyDescent="0.3">
      <c r="A847">
        <v>846</v>
      </c>
      <c r="B847" s="31">
        <v>-164270</v>
      </c>
      <c r="C847" s="31">
        <v>6054</v>
      </c>
    </row>
    <row r="848" spans="1:3" x14ac:dyDescent="0.3">
      <c r="A848">
        <v>847</v>
      </c>
      <c r="B848" s="31">
        <v>87450</v>
      </c>
      <c r="C848" s="31">
        <v>9650</v>
      </c>
    </row>
    <row r="849" spans="1:3" x14ac:dyDescent="0.3">
      <c r="A849">
        <v>848</v>
      </c>
      <c r="B849" s="31">
        <v>95220</v>
      </c>
      <c r="C849" s="31">
        <v>12516</v>
      </c>
    </row>
    <row r="850" spans="1:3" x14ac:dyDescent="0.3">
      <c r="A850">
        <v>849</v>
      </c>
      <c r="B850" s="31">
        <v>95220</v>
      </c>
      <c r="C850" s="31">
        <v>11533</v>
      </c>
    </row>
    <row r="851" spans="1:3" x14ac:dyDescent="0.3">
      <c r="A851">
        <v>850</v>
      </c>
      <c r="B851" s="31">
        <v>95220</v>
      </c>
      <c r="C851" s="31">
        <v>15026</v>
      </c>
    </row>
    <row r="852" spans="1:3" x14ac:dyDescent="0.3">
      <c r="A852">
        <v>851</v>
      </c>
      <c r="B852" s="31">
        <v>95220</v>
      </c>
      <c r="C852" s="31">
        <v>13475</v>
      </c>
    </row>
    <row r="853" spans="1:3" x14ac:dyDescent="0.3">
      <c r="A853">
        <v>852</v>
      </c>
      <c r="B853" s="31">
        <v>-109810</v>
      </c>
      <c r="C853" s="31">
        <v>6832</v>
      </c>
    </row>
    <row r="854" spans="1:3" x14ac:dyDescent="0.3">
      <c r="A854">
        <v>853</v>
      </c>
      <c r="B854" s="31">
        <v>95220</v>
      </c>
      <c r="C854" s="31">
        <v>10411</v>
      </c>
    </row>
    <row r="855" spans="1:3" x14ac:dyDescent="0.3">
      <c r="A855">
        <v>854</v>
      </c>
      <c r="B855" s="31">
        <v>95220</v>
      </c>
      <c r="C855" s="31">
        <v>11983</v>
      </c>
    </row>
    <row r="856" spans="1:3" x14ac:dyDescent="0.3">
      <c r="A856">
        <v>855</v>
      </c>
      <c r="B856" s="31">
        <v>95220</v>
      </c>
      <c r="C856" s="31">
        <v>12693</v>
      </c>
    </row>
    <row r="857" spans="1:3" x14ac:dyDescent="0.3">
      <c r="A857">
        <v>856</v>
      </c>
      <c r="B857" s="31">
        <v>95220</v>
      </c>
      <c r="C857" s="31">
        <v>12845</v>
      </c>
    </row>
    <row r="858" spans="1:3" x14ac:dyDescent="0.3">
      <c r="A858">
        <v>857</v>
      </c>
      <c r="B858" s="31">
        <v>95220</v>
      </c>
      <c r="C858" s="31">
        <v>10843</v>
      </c>
    </row>
    <row r="859" spans="1:3" x14ac:dyDescent="0.3">
      <c r="A859">
        <v>858</v>
      </c>
      <c r="B859" s="31">
        <v>95220</v>
      </c>
      <c r="C859" s="31">
        <v>15480</v>
      </c>
    </row>
    <row r="860" spans="1:3" x14ac:dyDescent="0.3">
      <c r="A860">
        <v>859</v>
      </c>
      <c r="B860" s="31">
        <v>-52060</v>
      </c>
      <c r="C860" s="31">
        <v>7657</v>
      </c>
    </row>
    <row r="861" spans="1:3" x14ac:dyDescent="0.3">
      <c r="A861">
        <v>860</v>
      </c>
      <c r="B861" s="31">
        <v>56090</v>
      </c>
      <c r="C861" s="31">
        <v>9202</v>
      </c>
    </row>
    <row r="862" spans="1:3" x14ac:dyDescent="0.3">
      <c r="A862">
        <v>861</v>
      </c>
      <c r="B862" s="31">
        <v>95220</v>
      </c>
      <c r="C862" s="31">
        <v>10326</v>
      </c>
    </row>
    <row r="863" spans="1:3" x14ac:dyDescent="0.3">
      <c r="A863">
        <v>862</v>
      </c>
      <c r="B863" s="31">
        <v>95220</v>
      </c>
      <c r="C863" s="31">
        <v>10103</v>
      </c>
    </row>
    <row r="864" spans="1:3" x14ac:dyDescent="0.3">
      <c r="A864">
        <v>863</v>
      </c>
      <c r="B864" s="31">
        <v>95220</v>
      </c>
      <c r="C864" s="31">
        <v>13822</v>
      </c>
    </row>
    <row r="865" spans="1:3" x14ac:dyDescent="0.3">
      <c r="A865">
        <v>864</v>
      </c>
      <c r="B865" s="31">
        <v>95220</v>
      </c>
      <c r="C865" s="31">
        <v>14101</v>
      </c>
    </row>
    <row r="866" spans="1:3" x14ac:dyDescent="0.3">
      <c r="A866">
        <v>865</v>
      </c>
      <c r="B866" s="31">
        <v>95220</v>
      </c>
      <c r="C866" s="31">
        <v>13210</v>
      </c>
    </row>
    <row r="867" spans="1:3" x14ac:dyDescent="0.3">
      <c r="A867">
        <v>866</v>
      </c>
      <c r="B867" s="31">
        <v>95220</v>
      </c>
      <c r="C867" s="31">
        <v>10685</v>
      </c>
    </row>
    <row r="868" spans="1:3" x14ac:dyDescent="0.3">
      <c r="A868">
        <v>867</v>
      </c>
      <c r="B868" s="31">
        <v>26970</v>
      </c>
      <c r="C868" s="31">
        <v>8786</v>
      </c>
    </row>
    <row r="869" spans="1:3" x14ac:dyDescent="0.3">
      <c r="A869">
        <v>868</v>
      </c>
      <c r="B869" s="31">
        <v>95220</v>
      </c>
      <c r="C869" s="31">
        <v>13356</v>
      </c>
    </row>
    <row r="870" spans="1:3" x14ac:dyDescent="0.3">
      <c r="A870">
        <v>869</v>
      </c>
      <c r="B870" s="31">
        <v>95220</v>
      </c>
      <c r="C870" s="31">
        <v>12827</v>
      </c>
    </row>
    <row r="871" spans="1:3" x14ac:dyDescent="0.3">
      <c r="A871">
        <v>870</v>
      </c>
      <c r="B871" s="31">
        <v>95220</v>
      </c>
      <c r="C871" s="31">
        <v>13743</v>
      </c>
    </row>
    <row r="872" spans="1:3" x14ac:dyDescent="0.3">
      <c r="A872">
        <v>871</v>
      </c>
      <c r="B872" s="31">
        <v>95220</v>
      </c>
      <c r="C872" s="31">
        <v>14258</v>
      </c>
    </row>
    <row r="873" spans="1:3" x14ac:dyDescent="0.3">
      <c r="A873">
        <v>872</v>
      </c>
      <c r="B873" s="31">
        <v>95220</v>
      </c>
      <c r="C873" s="31">
        <v>14821</v>
      </c>
    </row>
    <row r="874" spans="1:3" x14ac:dyDescent="0.3">
      <c r="A874">
        <v>873</v>
      </c>
      <c r="B874" s="31">
        <v>95220</v>
      </c>
      <c r="C874" s="31">
        <v>12322</v>
      </c>
    </row>
    <row r="875" spans="1:3" x14ac:dyDescent="0.3">
      <c r="A875">
        <v>874</v>
      </c>
      <c r="B875" s="31">
        <v>95220</v>
      </c>
      <c r="C875" s="31">
        <v>14565</v>
      </c>
    </row>
    <row r="876" spans="1:3" x14ac:dyDescent="0.3">
      <c r="A876">
        <v>875</v>
      </c>
      <c r="B876" s="31">
        <v>-43660</v>
      </c>
      <c r="C876" s="31">
        <v>7777</v>
      </c>
    </row>
    <row r="877" spans="1:3" x14ac:dyDescent="0.3">
      <c r="A877">
        <v>876</v>
      </c>
      <c r="B877" s="31">
        <v>81360</v>
      </c>
      <c r="C877" s="31">
        <v>9563</v>
      </c>
    </row>
    <row r="878" spans="1:3" x14ac:dyDescent="0.3">
      <c r="A878">
        <v>877</v>
      </c>
      <c r="B878" s="31">
        <v>95220</v>
      </c>
      <c r="C878" s="31">
        <v>10284</v>
      </c>
    </row>
    <row r="879" spans="1:3" x14ac:dyDescent="0.3">
      <c r="A879">
        <v>878</v>
      </c>
      <c r="B879" s="31">
        <v>95220</v>
      </c>
      <c r="C879" s="31">
        <v>11922</v>
      </c>
    </row>
    <row r="880" spans="1:3" x14ac:dyDescent="0.3">
      <c r="A880">
        <v>879</v>
      </c>
      <c r="B880" s="31">
        <v>95220</v>
      </c>
      <c r="C880" s="31">
        <v>14437</v>
      </c>
    </row>
    <row r="881" spans="1:3" x14ac:dyDescent="0.3">
      <c r="A881">
        <v>880</v>
      </c>
      <c r="B881" s="31">
        <v>68830</v>
      </c>
      <c r="C881" s="31">
        <v>9384</v>
      </c>
    </row>
    <row r="882" spans="1:3" x14ac:dyDescent="0.3">
      <c r="A882">
        <v>881</v>
      </c>
      <c r="B882" s="31">
        <v>50210</v>
      </c>
      <c r="C882" s="31">
        <v>9118</v>
      </c>
    </row>
    <row r="883" spans="1:3" x14ac:dyDescent="0.3">
      <c r="A883">
        <v>882</v>
      </c>
      <c r="B883" s="31">
        <v>95220</v>
      </c>
      <c r="C883" s="31">
        <v>14488</v>
      </c>
    </row>
    <row r="884" spans="1:3" x14ac:dyDescent="0.3">
      <c r="A884">
        <v>883</v>
      </c>
      <c r="B884" s="31">
        <v>95220</v>
      </c>
      <c r="C884" s="31">
        <v>13601</v>
      </c>
    </row>
    <row r="885" spans="1:3" x14ac:dyDescent="0.3">
      <c r="A885">
        <v>884</v>
      </c>
      <c r="B885" s="31">
        <v>-144460</v>
      </c>
      <c r="C885" s="31">
        <v>6337</v>
      </c>
    </row>
    <row r="886" spans="1:3" x14ac:dyDescent="0.3">
      <c r="A886">
        <v>885</v>
      </c>
      <c r="B886" s="31">
        <v>95220</v>
      </c>
      <c r="C886" s="31">
        <v>12746</v>
      </c>
    </row>
    <row r="887" spans="1:3" x14ac:dyDescent="0.3">
      <c r="A887">
        <v>886</v>
      </c>
      <c r="B887" s="31">
        <v>95220</v>
      </c>
      <c r="C887" s="31">
        <v>12473</v>
      </c>
    </row>
    <row r="888" spans="1:3" x14ac:dyDescent="0.3">
      <c r="A888">
        <v>887</v>
      </c>
      <c r="B888" s="31">
        <v>95220</v>
      </c>
      <c r="C888" s="31">
        <v>10092</v>
      </c>
    </row>
    <row r="889" spans="1:3" x14ac:dyDescent="0.3">
      <c r="A889">
        <v>888</v>
      </c>
      <c r="B889" s="31">
        <v>-54790</v>
      </c>
      <c r="C889" s="31">
        <v>7618</v>
      </c>
    </row>
    <row r="890" spans="1:3" x14ac:dyDescent="0.3">
      <c r="A890">
        <v>889</v>
      </c>
      <c r="B890" s="31">
        <v>95220</v>
      </c>
      <c r="C890" s="31">
        <v>10066</v>
      </c>
    </row>
    <row r="891" spans="1:3" x14ac:dyDescent="0.3">
      <c r="A891">
        <v>890</v>
      </c>
      <c r="B891" s="31">
        <v>95220</v>
      </c>
      <c r="C891" s="31">
        <v>11868</v>
      </c>
    </row>
    <row r="892" spans="1:3" x14ac:dyDescent="0.3">
      <c r="A892">
        <v>891</v>
      </c>
      <c r="B892" s="31">
        <v>-13980</v>
      </c>
      <c r="C892" s="31">
        <v>8201</v>
      </c>
    </row>
    <row r="893" spans="1:3" x14ac:dyDescent="0.3">
      <c r="A893">
        <v>892</v>
      </c>
      <c r="B893" s="31">
        <v>95220</v>
      </c>
      <c r="C893" s="31">
        <v>10379</v>
      </c>
    </row>
    <row r="894" spans="1:3" x14ac:dyDescent="0.3">
      <c r="A894">
        <v>893</v>
      </c>
      <c r="B894" s="31">
        <v>-470</v>
      </c>
      <c r="C894" s="31">
        <v>8394</v>
      </c>
    </row>
    <row r="895" spans="1:3" x14ac:dyDescent="0.3">
      <c r="A895">
        <v>894</v>
      </c>
      <c r="B895" s="31">
        <v>19130</v>
      </c>
      <c r="C895" s="31">
        <v>8674</v>
      </c>
    </row>
    <row r="896" spans="1:3" x14ac:dyDescent="0.3">
      <c r="A896">
        <v>895</v>
      </c>
      <c r="B896" s="31">
        <v>-25740</v>
      </c>
      <c r="C896" s="31">
        <v>8033</v>
      </c>
    </row>
    <row r="897" spans="1:3" x14ac:dyDescent="0.3">
      <c r="A897">
        <v>896</v>
      </c>
      <c r="B897" s="31">
        <v>95220</v>
      </c>
      <c r="C897" s="31">
        <v>11181</v>
      </c>
    </row>
    <row r="898" spans="1:3" x14ac:dyDescent="0.3">
      <c r="A898">
        <v>897</v>
      </c>
      <c r="B898" s="31">
        <v>95220</v>
      </c>
      <c r="C898" s="31">
        <v>15044</v>
      </c>
    </row>
    <row r="899" spans="1:3" x14ac:dyDescent="0.3">
      <c r="A899">
        <v>898</v>
      </c>
      <c r="B899" s="31">
        <v>95220</v>
      </c>
      <c r="C899" s="31">
        <v>11723</v>
      </c>
    </row>
    <row r="900" spans="1:3" x14ac:dyDescent="0.3">
      <c r="A900">
        <v>899</v>
      </c>
      <c r="B900" s="31">
        <v>95220</v>
      </c>
      <c r="C900" s="31">
        <v>14840</v>
      </c>
    </row>
    <row r="901" spans="1:3" x14ac:dyDescent="0.3">
      <c r="A901">
        <v>900</v>
      </c>
      <c r="B901" s="31">
        <v>95220</v>
      </c>
      <c r="C901" s="31">
        <v>15260</v>
      </c>
    </row>
    <row r="902" spans="1:3" x14ac:dyDescent="0.3">
      <c r="A902">
        <v>901</v>
      </c>
      <c r="B902" s="31">
        <v>95220</v>
      </c>
      <c r="C902" s="31">
        <v>13407</v>
      </c>
    </row>
    <row r="903" spans="1:3" x14ac:dyDescent="0.3">
      <c r="A903">
        <v>902</v>
      </c>
      <c r="B903" s="31">
        <v>95220</v>
      </c>
      <c r="C903" s="31">
        <v>11213</v>
      </c>
    </row>
    <row r="904" spans="1:3" x14ac:dyDescent="0.3">
      <c r="A904">
        <v>903</v>
      </c>
      <c r="B904" s="31">
        <v>3800</v>
      </c>
      <c r="C904" s="31">
        <v>8455</v>
      </c>
    </row>
    <row r="905" spans="1:3" x14ac:dyDescent="0.3">
      <c r="A905">
        <v>904</v>
      </c>
      <c r="B905" s="31">
        <v>-23850</v>
      </c>
      <c r="C905" s="31">
        <v>8060</v>
      </c>
    </row>
    <row r="906" spans="1:3" x14ac:dyDescent="0.3">
      <c r="A906">
        <v>905</v>
      </c>
      <c r="B906" s="31">
        <v>95220</v>
      </c>
      <c r="C906" s="31">
        <v>14852</v>
      </c>
    </row>
    <row r="907" spans="1:3" x14ac:dyDescent="0.3">
      <c r="A907">
        <v>906</v>
      </c>
      <c r="B907" s="31">
        <v>95220</v>
      </c>
      <c r="C907" s="31">
        <v>14362</v>
      </c>
    </row>
    <row r="908" spans="1:3" x14ac:dyDescent="0.3">
      <c r="A908">
        <v>907</v>
      </c>
      <c r="B908" s="31">
        <v>95220</v>
      </c>
      <c r="C908" s="31">
        <v>10210</v>
      </c>
    </row>
    <row r="909" spans="1:3" x14ac:dyDescent="0.3">
      <c r="A909">
        <v>908</v>
      </c>
      <c r="B909" s="31">
        <v>45800</v>
      </c>
      <c r="C909" s="31">
        <v>9055</v>
      </c>
    </row>
    <row r="910" spans="1:3" x14ac:dyDescent="0.3">
      <c r="A910">
        <v>909</v>
      </c>
      <c r="B910" s="31">
        <v>-72430</v>
      </c>
      <c r="C910" s="31">
        <v>7366</v>
      </c>
    </row>
    <row r="911" spans="1:3" x14ac:dyDescent="0.3">
      <c r="A911">
        <v>910</v>
      </c>
      <c r="B911" s="31">
        <v>16820</v>
      </c>
      <c r="C911" s="31">
        <v>8641</v>
      </c>
    </row>
    <row r="912" spans="1:3" x14ac:dyDescent="0.3">
      <c r="A912">
        <v>911</v>
      </c>
      <c r="B912" s="31">
        <v>95220</v>
      </c>
      <c r="C912" s="31">
        <v>12809</v>
      </c>
    </row>
    <row r="913" spans="1:3" x14ac:dyDescent="0.3">
      <c r="A913">
        <v>912</v>
      </c>
      <c r="B913" s="31">
        <v>19690</v>
      </c>
      <c r="C913" s="31">
        <v>8682</v>
      </c>
    </row>
    <row r="914" spans="1:3" x14ac:dyDescent="0.3">
      <c r="A914">
        <v>913</v>
      </c>
      <c r="B914" s="31">
        <v>95220</v>
      </c>
      <c r="C914" s="31">
        <v>13418</v>
      </c>
    </row>
    <row r="915" spans="1:3" x14ac:dyDescent="0.3">
      <c r="A915">
        <v>914</v>
      </c>
      <c r="B915" s="31">
        <v>95220</v>
      </c>
      <c r="C915" s="31">
        <v>10296</v>
      </c>
    </row>
    <row r="916" spans="1:3" x14ac:dyDescent="0.3">
      <c r="A916">
        <v>915</v>
      </c>
      <c r="B916" s="31">
        <v>95220</v>
      </c>
      <c r="C916" s="31">
        <v>14767</v>
      </c>
    </row>
    <row r="917" spans="1:3" x14ac:dyDescent="0.3">
      <c r="A917">
        <v>916</v>
      </c>
      <c r="B917" s="31">
        <v>-197450</v>
      </c>
      <c r="C917" s="31">
        <v>5580</v>
      </c>
    </row>
    <row r="918" spans="1:3" x14ac:dyDescent="0.3">
      <c r="A918">
        <v>917</v>
      </c>
      <c r="B918" s="31">
        <v>-58360</v>
      </c>
      <c r="C918" s="31">
        <v>7567</v>
      </c>
    </row>
    <row r="919" spans="1:3" x14ac:dyDescent="0.3">
      <c r="A919">
        <v>918</v>
      </c>
      <c r="B919" s="31">
        <v>95220</v>
      </c>
      <c r="C919" s="31">
        <v>10110</v>
      </c>
    </row>
    <row r="920" spans="1:3" x14ac:dyDescent="0.3">
      <c r="A920">
        <v>919</v>
      </c>
      <c r="B920" s="31">
        <v>57140</v>
      </c>
      <c r="C920" s="31">
        <v>9217</v>
      </c>
    </row>
    <row r="921" spans="1:3" x14ac:dyDescent="0.3">
      <c r="A921">
        <v>920</v>
      </c>
      <c r="B921" s="31">
        <v>95220</v>
      </c>
      <c r="C921" s="31">
        <v>15005</v>
      </c>
    </row>
    <row r="922" spans="1:3" x14ac:dyDescent="0.3">
      <c r="A922">
        <v>921</v>
      </c>
      <c r="B922" s="31">
        <v>95220</v>
      </c>
      <c r="C922" s="31">
        <v>10820</v>
      </c>
    </row>
    <row r="923" spans="1:3" x14ac:dyDescent="0.3">
      <c r="A923">
        <v>922</v>
      </c>
      <c r="B923" s="31">
        <v>95220</v>
      </c>
      <c r="C923" s="31">
        <v>11315</v>
      </c>
    </row>
    <row r="924" spans="1:3" x14ac:dyDescent="0.3">
      <c r="A924">
        <v>923</v>
      </c>
      <c r="B924" s="31">
        <v>95220</v>
      </c>
      <c r="C924" s="31">
        <v>11227</v>
      </c>
    </row>
    <row r="925" spans="1:3" x14ac:dyDescent="0.3">
      <c r="A925">
        <v>924</v>
      </c>
      <c r="B925" s="31">
        <v>-16710</v>
      </c>
      <c r="C925" s="31">
        <v>8162</v>
      </c>
    </row>
    <row r="926" spans="1:3" x14ac:dyDescent="0.3">
      <c r="A926">
        <v>925</v>
      </c>
      <c r="B926" s="31">
        <v>32360</v>
      </c>
      <c r="C926" s="31">
        <v>8863</v>
      </c>
    </row>
    <row r="927" spans="1:3" x14ac:dyDescent="0.3">
      <c r="A927">
        <v>926</v>
      </c>
      <c r="B927" s="31">
        <v>95220</v>
      </c>
      <c r="C927" s="31">
        <v>12551</v>
      </c>
    </row>
    <row r="928" spans="1:3" x14ac:dyDescent="0.3">
      <c r="A928">
        <v>927</v>
      </c>
      <c r="B928" s="31">
        <v>95220</v>
      </c>
      <c r="C928" s="31">
        <v>10054</v>
      </c>
    </row>
    <row r="929" spans="1:3" x14ac:dyDescent="0.3">
      <c r="A929">
        <v>928</v>
      </c>
      <c r="B929" s="31">
        <v>95220</v>
      </c>
      <c r="C929" s="31">
        <v>15849</v>
      </c>
    </row>
    <row r="930" spans="1:3" x14ac:dyDescent="0.3">
      <c r="A930">
        <v>929</v>
      </c>
      <c r="B930" s="31">
        <v>95220</v>
      </c>
      <c r="C930" s="31">
        <v>12098</v>
      </c>
    </row>
    <row r="931" spans="1:3" x14ac:dyDescent="0.3">
      <c r="A931">
        <v>930</v>
      </c>
      <c r="B931" s="31">
        <v>-99380</v>
      </c>
      <c r="C931" s="31">
        <v>6981</v>
      </c>
    </row>
    <row r="932" spans="1:3" x14ac:dyDescent="0.3">
      <c r="A932">
        <v>931</v>
      </c>
      <c r="B932" s="31">
        <v>95220</v>
      </c>
      <c r="C932" s="31">
        <v>14418</v>
      </c>
    </row>
    <row r="933" spans="1:3" x14ac:dyDescent="0.3">
      <c r="A933">
        <v>932</v>
      </c>
      <c r="B933" s="31">
        <v>95220</v>
      </c>
      <c r="C933" s="31">
        <v>13715</v>
      </c>
    </row>
    <row r="934" spans="1:3" x14ac:dyDescent="0.3">
      <c r="A934">
        <v>933</v>
      </c>
      <c r="B934" s="31">
        <v>-60320</v>
      </c>
      <c r="C934" s="31">
        <v>7539</v>
      </c>
    </row>
    <row r="935" spans="1:3" x14ac:dyDescent="0.3">
      <c r="A935">
        <v>934</v>
      </c>
      <c r="B935" s="31">
        <v>95220</v>
      </c>
      <c r="C935" s="31">
        <v>12949</v>
      </c>
    </row>
    <row r="936" spans="1:3" x14ac:dyDescent="0.3">
      <c r="A936">
        <v>935</v>
      </c>
      <c r="B936" s="31">
        <v>95220</v>
      </c>
      <c r="C936" s="31">
        <v>12633</v>
      </c>
    </row>
    <row r="937" spans="1:3" x14ac:dyDescent="0.3">
      <c r="A937">
        <v>936</v>
      </c>
      <c r="B937" s="31">
        <v>-105750</v>
      </c>
      <c r="C937" s="31">
        <v>6890</v>
      </c>
    </row>
    <row r="938" spans="1:3" x14ac:dyDescent="0.3">
      <c r="A938">
        <v>937</v>
      </c>
      <c r="B938" s="31">
        <v>95220</v>
      </c>
      <c r="C938" s="31">
        <v>11893</v>
      </c>
    </row>
    <row r="939" spans="1:3" x14ac:dyDescent="0.3">
      <c r="A939">
        <v>938</v>
      </c>
      <c r="B939" s="31">
        <v>71140</v>
      </c>
      <c r="C939" s="31">
        <v>9417</v>
      </c>
    </row>
    <row r="940" spans="1:3" x14ac:dyDescent="0.3">
      <c r="A940">
        <v>939</v>
      </c>
      <c r="B940" s="31">
        <v>95220</v>
      </c>
      <c r="C940" s="31">
        <v>13115</v>
      </c>
    </row>
    <row r="941" spans="1:3" x14ac:dyDescent="0.3">
      <c r="A941">
        <v>940</v>
      </c>
      <c r="B941" s="31">
        <v>95220</v>
      </c>
      <c r="C941" s="31">
        <v>12310</v>
      </c>
    </row>
    <row r="942" spans="1:3" x14ac:dyDescent="0.3">
      <c r="A942">
        <v>941</v>
      </c>
      <c r="B942" s="31">
        <v>95220</v>
      </c>
      <c r="C942" s="31">
        <v>14058</v>
      </c>
    </row>
    <row r="943" spans="1:3" x14ac:dyDescent="0.3">
      <c r="A943">
        <v>942</v>
      </c>
      <c r="B943" s="31">
        <v>-39460</v>
      </c>
      <c r="C943" s="31">
        <v>7837</v>
      </c>
    </row>
    <row r="944" spans="1:3" x14ac:dyDescent="0.3">
      <c r="A944">
        <v>943</v>
      </c>
      <c r="B944" s="31">
        <v>95220</v>
      </c>
      <c r="C944" s="31">
        <v>9955</v>
      </c>
    </row>
    <row r="945" spans="1:3" x14ac:dyDescent="0.3">
      <c r="A945">
        <v>944</v>
      </c>
      <c r="B945" s="31">
        <v>95220</v>
      </c>
      <c r="C945" s="31">
        <v>10741</v>
      </c>
    </row>
    <row r="946" spans="1:3" x14ac:dyDescent="0.3">
      <c r="A946">
        <v>945</v>
      </c>
      <c r="B946" s="31">
        <v>95220</v>
      </c>
      <c r="C946" s="31">
        <v>15179</v>
      </c>
    </row>
    <row r="947" spans="1:3" x14ac:dyDescent="0.3">
      <c r="A947">
        <v>946</v>
      </c>
      <c r="B947" s="31">
        <v>77370</v>
      </c>
      <c r="C947" s="31">
        <v>9506</v>
      </c>
    </row>
    <row r="948" spans="1:3" x14ac:dyDescent="0.3">
      <c r="A948">
        <v>947</v>
      </c>
      <c r="B948" s="31">
        <v>95220</v>
      </c>
      <c r="C948" s="31">
        <v>11443</v>
      </c>
    </row>
    <row r="949" spans="1:3" x14ac:dyDescent="0.3">
      <c r="A949">
        <v>948</v>
      </c>
      <c r="B949" s="31">
        <v>70230</v>
      </c>
      <c r="C949" s="31">
        <v>9404</v>
      </c>
    </row>
    <row r="950" spans="1:3" x14ac:dyDescent="0.3">
      <c r="A950">
        <v>949</v>
      </c>
      <c r="B950" s="31">
        <v>61130</v>
      </c>
      <c r="C950" s="31">
        <v>9274</v>
      </c>
    </row>
    <row r="951" spans="1:3" x14ac:dyDescent="0.3">
      <c r="A951">
        <v>950</v>
      </c>
      <c r="B951" s="31">
        <v>95220</v>
      </c>
      <c r="C951" s="31">
        <v>10222</v>
      </c>
    </row>
    <row r="952" spans="1:3" x14ac:dyDescent="0.3">
      <c r="A952">
        <v>951</v>
      </c>
      <c r="B952" s="31">
        <v>-76770</v>
      </c>
      <c r="C952" s="31">
        <v>7304</v>
      </c>
    </row>
    <row r="953" spans="1:3" x14ac:dyDescent="0.3">
      <c r="A953">
        <v>952</v>
      </c>
      <c r="B953" s="31">
        <v>95220</v>
      </c>
      <c r="C953" s="31">
        <v>13526</v>
      </c>
    </row>
    <row r="954" spans="1:3" x14ac:dyDescent="0.3">
      <c r="A954">
        <v>953</v>
      </c>
      <c r="B954" s="31">
        <v>95220</v>
      </c>
      <c r="C954" s="31">
        <v>15988</v>
      </c>
    </row>
    <row r="955" spans="1:3" x14ac:dyDescent="0.3">
      <c r="A955">
        <v>954</v>
      </c>
      <c r="B955" s="31">
        <v>-135220</v>
      </c>
      <c r="C955" s="31">
        <v>6469</v>
      </c>
    </row>
    <row r="956" spans="1:3" x14ac:dyDescent="0.3">
      <c r="A956">
        <v>955</v>
      </c>
      <c r="B956" s="31">
        <v>95220</v>
      </c>
      <c r="C956" s="31">
        <v>14821</v>
      </c>
    </row>
    <row r="957" spans="1:3" x14ac:dyDescent="0.3">
      <c r="A957">
        <v>956</v>
      </c>
      <c r="B957" s="31">
        <v>95220</v>
      </c>
      <c r="C957" s="31">
        <v>9858</v>
      </c>
    </row>
    <row r="958" spans="1:3" x14ac:dyDescent="0.3">
      <c r="A958">
        <v>957</v>
      </c>
      <c r="B958" s="31">
        <v>95220</v>
      </c>
      <c r="C958" s="31">
        <v>13922</v>
      </c>
    </row>
    <row r="959" spans="1:3" x14ac:dyDescent="0.3">
      <c r="A959">
        <v>958</v>
      </c>
      <c r="B959" s="31">
        <v>-63540</v>
      </c>
      <c r="C959" s="31">
        <v>7493</v>
      </c>
    </row>
    <row r="960" spans="1:3" x14ac:dyDescent="0.3">
      <c r="A960">
        <v>959</v>
      </c>
      <c r="B960" s="31">
        <v>95220</v>
      </c>
      <c r="C960" s="31">
        <v>13802</v>
      </c>
    </row>
    <row r="961" spans="1:3" x14ac:dyDescent="0.3">
      <c r="A961">
        <v>960</v>
      </c>
      <c r="B961" s="31">
        <v>95220</v>
      </c>
      <c r="C961" s="31">
        <v>13876</v>
      </c>
    </row>
    <row r="962" spans="1:3" x14ac:dyDescent="0.3">
      <c r="A962">
        <v>961</v>
      </c>
      <c r="B962" s="31">
        <v>-201300</v>
      </c>
      <c r="C962" s="31">
        <v>5525</v>
      </c>
    </row>
    <row r="963" spans="1:3" x14ac:dyDescent="0.3">
      <c r="A963">
        <v>962</v>
      </c>
      <c r="B963" s="31">
        <v>-222720</v>
      </c>
      <c r="C963" s="31">
        <v>5219</v>
      </c>
    </row>
    <row r="964" spans="1:3" x14ac:dyDescent="0.3">
      <c r="A964">
        <v>963</v>
      </c>
      <c r="B964" s="31">
        <v>95220</v>
      </c>
      <c r="C964" s="31">
        <v>15460</v>
      </c>
    </row>
    <row r="965" spans="1:3" x14ac:dyDescent="0.3">
      <c r="A965">
        <v>964</v>
      </c>
      <c r="B965" s="31">
        <v>82830</v>
      </c>
      <c r="C965" s="31">
        <v>9584</v>
      </c>
    </row>
    <row r="966" spans="1:3" x14ac:dyDescent="0.3">
      <c r="A966">
        <v>965</v>
      </c>
      <c r="B966" s="31">
        <v>-186250</v>
      </c>
      <c r="C966" s="31">
        <v>5740</v>
      </c>
    </row>
    <row r="967" spans="1:3" x14ac:dyDescent="0.3">
      <c r="A967">
        <v>966</v>
      </c>
      <c r="B967" s="31">
        <v>95220</v>
      </c>
      <c r="C967" s="31">
        <v>11518</v>
      </c>
    </row>
    <row r="968" spans="1:3" x14ac:dyDescent="0.3">
      <c r="A968">
        <v>967</v>
      </c>
      <c r="B968" s="31">
        <v>46500</v>
      </c>
      <c r="C968" s="31">
        <v>9065</v>
      </c>
    </row>
    <row r="969" spans="1:3" x14ac:dyDescent="0.3">
      <c r="A969">
        <v>968</v>
      </c>
      <c r="B969" s="31">
        <v>95220</v>
      </c>
      <c r="C969" s="31">
        <v>10106</v>
      </c>
    </row>
    <row r="970" spans="1:3" x14ac:dyDescent="0.3">
      <c r="A970">
        <v>969</v>
      </c>
      <c r="B970" s="31">
        <v>95220</v>
      </c>
      <c r="C970" s="31">
        <v>10874</v>
      </c>
    </row>
    <row r="971" spans="1:3" x14ac:dyDescent="0.3">
      <c r="A971">
        <v>970</v>
      </c>
      <c r="B971" s="31">
        <v>95220</v>
      </c>
      <c r="C971" s="31">
        <v>14695</v>
      </c>
    </row>
    <row r="972" spans="1:3" x14ac:dyDescent="0.3">
      <c r="A972">
        <v>971</v>
      </c>
      <c r="B972" s="31">
        <v>47970</v>
      </c>
      <c r="C972" s="31">
        <v>9086</v>
      </c>
    </row>
    <row r="973" spans="1:3" x14ac:dyDescent="0.3">
      <c r="A973">
        <v>972</v>
      </c>
      <c r="B973" s="31">
        <v>-51290</v>
      </c>
      <c r="C973" s="31">
        <v>7668</v>
      </c>
    </row>
    <row r="974" spans="1:3" x14ac:dyDescent="0.3">
      <c r="A974">
        <v>973</v>
      </c>
      <c r="B974" s="31">
        <v>20180</v>
      </c>
      <c r="C974" s="31">
        <v>8689</v>
      </c>
    </row>
    <row r="975" spans="1:3" x14ac:dyDescent="0.3">
      <c r="A975">
        <v>974</v>
      </c>
      <c r="B975" s="31">
        <v>95220</v>
      </c>
      <c r="C975" s="31">
        <v>11774</v>
      </c>
    </row>
    <row r="976" spans="1:3" x14ac:dyDescent="0.3">
      <c r="A976">
        <v>975</v>
      </c>
      <c r="B976" s="31">
        <v>95220</v>
      </c>
      <c r="C976" s="31">
        <v>14275</v>
      </c>
    </row>
    <row r="977" spans="1:3" x14ac:dyDescent="0.3">
      <c r="A977">
        <v>976</v>
      </c>
      <c r="B977" s="31">
        <v>-69420</v>
      </c>
      <c r="C977" s="31">
        <v>7409</v>
      </c>
    </row>
    <row r="978" spans="1:3" x14ac:dyDescent="0.3">
      <c r="A978">
        <v>977</v>
      </c>
      <c r="B978" s="31">
        <v>95220</v>
      </c>
      <c r="C978" s="31">
        <v>14485</v>
      </c>
    </row>
    <row r="979" spans="1:3" x14ac:dyDescent="0.3">
      <c r="A979">
        <v>978</v>
      </c>
      <c r="B979" s="31">
        <v>95220</v>
      </c>
      <c r="C979" s="31">
        <v>13448</v>
      </c>
    </row>
    <row r="980" spans="1:3" x14ac:dyDescent="0.3">
      <c r="A980">
        <v>979</v>
      </c>
      <c r="B980" s="31">
        <v>95220</v>
      </c>
      <c r="C980" s="31">
        <v>10069</v>
      </c>
    </row>
    <row r="981" spans="1:3" x14ac:dyDescent="0.3">
      <c r="A981">
        <v>980</v>
      </c>
      <c r="B981" s="31">
        <v>95220</v>
      </c>
      <c r="C981" s="31">
        <v>13303</v>
      </c>
    </row>
    <row r="982" spans="1:3" x14ac:dyDescent="0.3">
      <c r="A982">
        <v>981</v>
      </c>
      <c r="B982" s="31">
        <v>95220</v>
      </c>
      <c r="C982" s="31">
        <v>10061</v>
      </c>
    </row>
    <row r="983" spans="1:3" x14ac:dyDescent="0.3">
      <c r="A983">
        <v>982</v>
      </c>
      <c r="B983" s="31">
        <v>95220</v>
      </c>
      <c r="C983" s="31">
        <v>10879</v>
      </c>
    </row>
    <row r="984" spans="1:3" x14ac:dyDescent="0.3">
      <c r="A984">
        <v>983</v>
      </c>
      <c r="B984" s="31">
        <v>95220</v>
      </c>
      <c r="C984" s="31">
        <v>10317</v>
      </c>
    </row>
    <row r="985" spans="1:3" x14ac:dyDescent="0.3">
      <c r="A985">
        <v>984</v>
      </c>
      <c r="B985" s="31">
        <v>95220</v>
      </c>
      <c r="C985" s="31">
        <v>13899</v>
      </c>
    </row>
    <row r="986" spans="1:3" x14ac:dyDescent="0.3">
      <c r="A986">
        <v>985</v>
      </c>
      <c r="B986" s="31">
        <v>95220</v>
      </c>
      <c r="C986" s="31">
        <v>12220</v>
      </c>
    </row>
    <row r="987" spans="1:3" x14ac:dyDescent="0.3">
      <c r="A987">
        <v>986</v>
      </c>
      <c r="B987" s="31">
        <v>95220</v>
      </c>
      <c r="C987" s="31">
        <v>10195</v>
      </c>
    </row>
    <row r="988" spans="1:3" x14ac:dyDescent="0.3">
      <c r="A988">
        <v>987</v>
      </c>
      <c r="B988" s="31">
        <v>95220</v>
      </c>
      <c r="C988" s="31">
        <v>11049</v>
      </c>
    </row>
    <row r="989" spans="1:3" x14ac:dyDescent="0.3">
      <c r="A989">
        <v>988</v>
      </c>
      <c r="B989" s="31">
        <v>95220</v>
      </c>
      <c r="C989" s="31">
        <v>14747</v>
      </c>
    </row>
    <row r="990" spans="1:3" x14ac:dyDescent="0.3">
      <c r="A990">
        <v>989</v>
      </c>
      <c r="B990" s="31">
        <v>95220</v>
      </c>
      <c r="C990" s="31">
        <v>12744</v>
      </c>
    </row>
    <row r="991" spans="1:3" x14ac:dyDescent="0.3">
      <c r="A991">
        <v>990</v>
      </c>
      <c r="B991" s="31">
        <v>-190520</v>
      </c>
      <c r="C991" s="31">
        <v>5679</v>
      </c>
    </row>
    <row r="992" spans="1:3" x14ac:dyDescent="0.3">
      <c r="A992">
        <v>991</v>
      </c>
      <c r="B992" s="31">
        <v>95220</v>
      </c>
      <c r="C992" s="31">
        <v>14489</v>
      </c>
    </row>
    <row r="993" spans="1:3" x14ac:dyDescent="0.3">
      <c r="A993">
        <v>992</v>
      </c>
      <c r="B993" s="31">
        <v>95220</v>
      </c>
      <c r="C993" s="31">
        <v>13871</v>
      </c>
    </row>
    <row r="994" spans="1:3" x14ac:dyDescent="0.3">
      <c r="A994">
        <v>993</v>
      </c>
      <c r="B994" s="31">
        <v>95220</v>
      </c>
      <c r="C994" s="31">
        <v>15606</v>
      </c>
    </row>
    <row r="995" spans="1:3" x14ac:dyDescent="0.3">
      <c r="A995">
        <v>994</v>
      </c>
      <c r="B995" s="31">
        <v>95220</v>
      </c>
      <c r="C995" s="31">
        <v>13407</v>
      </c>
    </row>
    <row r="996" spans="1:3" x14ac:dyDescent="0.3">
      <c r="A996">
        <v>995</v>
      </c>
      <c r="B996" s="31">
        <v>95220</v>
      </c>
      <c r="C996" s="31">
        <v>13932</v>
      </c>
    </row>
    <row r="997" spans="1:3" x14ac:dyDescent="0.3">
      <c r="A997">
        <v>996</v>
      </c>
      <c r="B997" s="31">
        <v>95220</v>
      </c>
      <c r="C997" s="31">
        <v>11389</v>
      </c>
    </row>
    <row r="998" spans="1:3" x14ac:dyDescent="0.3">
      <c r="A998">
        <v>997</v>
      </c>
      <c r="B998" s="31">
        <v>95220</v>
      </c>
      <c r="C998" s="31">
        <v>11332</v>
      </c>
    </row>
    <row r="999" spans="1:3" x14ac:dyDescent="0.3">
      <c r="A999">
        <v>998</v>
      </c>
      <c r="B999" s="31">
        <v>95220</v>
      </c>
      <c r="C999" s="31">
        <v>12304</v>
      </c>
    </row>
    <row r="1000" spans="1:3" x14ac:dyDescent="0.3">
      <c r="A1000">
        <v>999</v>
      </c>
      <c r="B1000" s="31">
        <v>95220</v>
      </c>
      <c r="C1000" s="31">
        <v>15029</v>
      </c>
    </row>
    <row r="1001" spans="1:3" x14ac:dyDescent="0.3">
      <c r="A1001">
        <v>1000</v>
      </c>
      <c r="B1001" s="31">
        <v>27880</v>
      </c>
      <c r="C1001" s="31">
        <v>8799</v>
      </c>
    </row>
  </sheetData>
  <pageMargins left="0.7" right="0.7" top="0.75" bottom="0.75" header="0.3" footer="0.3"/>
  <pageSetup orientation="portrait" r:id="rId1"/>
  <headerFooter>
    <oddHeader>&amp;L&amp;"Arial,Bold"SimVoi 313 Student Version&amp;R&amp;"Arial,Bold"Only For Students And Instructors</oddHeader>
    <oddFooter>&amp;L&amp;"Arial,Bold"Not For Commercial Use&amp;R&amp;"Arial,Bold"SimVoi.com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5FA2B-FC40-402B-A4F0-9A13B7EE8A88}">
  <sheetPr>
    <pageSetUpPr fitToPage="1"/>
  </sheetPr>
  <dimension ref="A1:V1001"/>
  <sheetViews>
    <sheetView topLeftCell="I229" workbookViewId="0">
      <selection activeCell="B4" sqref="B4:C7"/>
    </sheetView>
  </sheetViews>
  <sheetFormatPr defaultRowHeight="14.4" x14ac:dyDescent="0.3"/>
  <cols>
    <col min="1" max="1" width="15.77734375" bestFit="1" customWidth="1"/>
    <col min="2" max="2" width="11.6640625" bestFit="1" customWidth="1"/>
    <col min="3" max="3" width="10.109375" bestFit="1" customWidth="1"/>
    <col min="6" max="6" width="11.6640625" bestFit="1" customWidth="1"/>
    <col min="7" max="7" width="11.21875" bestFit="1" customWidth="1"/>
    <col min="8" max="8" width="25.77734375" customWidth="1"/>
    <col min="9" max="9" width="12.77734375" bestFit="1" customWidth="1"/>
    <col min="10" max="10" width="11.6640625" bestFit="1" customWidth="1"/>
    <col min="13" max="13" width="10.44140625" bestFit="1" customWidth="1"/>
    <col min="14" max="14" width="11.21875" bestFit="1" customWidth="1"/>
    <col min="15" max="15" width="25.77734375" customWidth="1"/>
    <col min="16" max="16" width="12.77734375" bestFit="1" customWidth="1"/>
    <col min="17" max="17" width="10.109375" bestFit="1" customWidth="1"/>
    <col min="20" max="20" width="11.6640625" bestFit="1" customWidth="1"/>
    <col min="21" max="21" width="10.109375" bestFit="1" customWidth="1"/>
    <col min="22" max="22" width="14" bestFit="1" customWidth="1"/>
  </cols>
  <sheetData>
    <row r="1" spans="1:22" x14ac:dyDescent="0.3">
      <c r="A1" s="15" t="s">
        <v>45</v>
      </c>
      <c r="F1" s="15" t="s">
        <v>55</v>
      </c>
      <c r="I1" t="s">
        <v>2</v>
      </c>
      <c r="J1" s="31">
        <v>61252.78</v>
      </c>
      <c r="M1" s="15" t="s">
        <v>55</v>
      </c>
      <c r="P1" t="s">
        <v>2</v>
      </c>
      <c r="Q1" s="31">
        <v>11354.383</v>
      </c>
      <c r="T1" s="33" t="s">
        <v>23</v>
      </c>
      <c r="U1" s="33" t="s">
        <v>1</v>
      </c>
      <c r="V1" s="32" t="s">
        <v>62</v>
      </c>
    </row>
    <row r="2" spans="1:22" x14ac:dyDescent="0.3">
      <c r="A2" s="15" t="s">
        <v>26</v>
      </c>
      <c r="F2" t="s">
        <v>27</v>
      </c>
      <c r="G2" s="35">
        <v>46122</v>
      </c>
      <c r="I2" t="s">
        <v>46</v>
      </c>
      <c r="J2" s="31">
        <v>69355.724475988201</v>
      </c>
      <c r="M2" t="s">
        <v>27</v>
      </c>
      <c r="N2" s="35">
        <v>46122</v>
      </c>
      <c r="P2" t="s">
        <v>46</v>
      </c>
      <c r="Q2" s="31">
        <v>2604.8148668958811</v>
      </c>
      <c r="T2" s="31">
        <v>-233710</v>
      </c>
      <c r="U2" s="31">
        <v>5062</v>
      </c>
      <c r="V2">
        <v>5.0000000000000001E-4</v>
      </c>
    </row>
    <row r="3" spans="1:22" x14ac:dyDescent="0.3">
      <c r="B3" s="32" t="s">
        <v>23</v>
      </c>
      <c r="C3" s="32" t="s">
        <v>1</v>
      </c>
      <c r="F3" t="s">
        <v>28</v>
      </c>
      <c r="G3" s="36">
        <v>0.53054398148148152</v>
      </c>
      <c r="I3" t="s">
        <v>47</v>
      </c>
      <c r="J3" s="31">
        <v>2193.2205811521076</v>
      </c>
      <c r="M3" t="s">
        <v>28</v>
      </c>
      <c r="N3" s="36">
        <v>0.53054398148148152</v>
      </c>
      <c r="P3" t="s">
        <v>47</v>
      </c>
      <c r="Q3" s="31">
        <v>82.371478624593152</v>
      </c>
      <c r="T3" s="31">
        <v>-230210</v>
      </c>
      <c r="U3" s="31">
        <v>5112</v>
      </c>
      <c r="V3">
        <v>1.5E-3</v>
      </c>
    </row>
    <row r="4" spans="1:22" x14ac:dyDescent="0.3">
      <c r="A4" t="s">
        <v>2</v>
      </c>
      <c r="B4" s="40">
        <v>61252.78</v>
      </c>
      <c r="C4" s="40">
        <v>11354.383</v>
      </c>
      <c r="F4" t="s">
        <v>56</v>
      </c>
      <c r="G4" s="34">
        <v>1000</v>
      </c>
      <c r="I4" t="s">
        <v>48</v>
      </c>
      <c r="J4" s="39">
        <v>-2.2133975784482947</v>
      </c>
      <c r="M4" t="s">
        <v>56</v>
      </c>
      <c r="N4" s="34">
        <v>1000</v>
      </c>
      <c r="P4" t="s">
        <v>48</v>
      </c>
      <c r="Q4" s="39">
        <v>-0.23869508933301023</v>
      </c>
      <c r="T4" s="31">
        <v>-222720</v>
      </c>
      <c r="U4" s="31">
        <v>5219</v>
      </c>
      <c r="V4">
        <v>2.5000000000000001E-3</v>
      </c>
    </row>
    <row r="5" spans="1:22" x14ac:dyDescent="0.3">
      <c r="A5" t="s">
        <v>46</v>
      </c>
      <c r="B5" s="40">
        <v>69355.724475988201</v>
      </c>
      <c r="C5" s="40">
        <v>2604.8148668958811</v>
      </c>
      <c r="F5" t="s">
        <v>33</v>
      </c>
      <c r="G5" s="34">
        <v>1180159048</v>
      </c>
      <c r="J5" s="31"/>
      <c r="M5" t="s">
        <v>33</v>
      </c>
      <c r="N5" s="34">
        <v>1180159048</v>
      </c>
      <c r="Q5" s="31"/>
      <c r="T5" s="31">
        <v>-217400</v>
      </c>
      <c r="U5" s="31">
        <v>5295</v>
      </c>
      <c r="V5">
        <v>3.5000000000000001E-3</v>
      </c>
    </row>
    <row r="6" spans="1:22" x14ac:dyDescent="0.3">
      <c r="A6" t="s">
        <v>47</v>
      </c>
      <c r="B6" s="40">
        <v>2193.2205811521076</v>
      </c>
      <c r="C6" s="40">
        <v>82.371478624593152</v>
      </c>
      <c r="F6" t="s">
        <v>30</v>
      </c>
      <c r="G6" s="34" t="s">
        <v>31</v>
      </c>
      <c r="I6" t="s">
        <v>49</v>
      </c>
      <c r="J6" s="31">
        <v>-233710</v>
      </c>
      <c r="M6" t="s">
        <v>30</v>
      </c>
      <c r="N6" s="34" t="s">
        <v>31</v>
      </c>
      <c r="P6" t="s">
        <v>49</v>
      </c>
      <c r="Q6" s="31">
        <v>5062</v>
      </c>
      <c r="T6" s="31">
        <v>-214460</v>
      </c>
      <c r="U6" s="31">
        <v>5337</v>
      </c>
      <c r="V6">
        <v>4.5000000000000005E-3</v>
      </c>
    </row>
    <row r="7" spans="1:22" x14ac:dyDescent="0.3">
      <c r="A7" t="s">
        <v>48</v>
      </c>
      <c r="B7" s="41">
        <v>-2.2133975784482947</v>
      </c>
      <c r="C7" s="41">
        <v>-0.23869508933301023</v>
      </c>
      <c r="F7" s="15" t="s">
        <v>26</v>
      </c>
      <c r="G7" s="34"/>
      <c r="I7" t="s">
        <v>50</v>
      </c>
      <c r="J7" s="31">
        <v>70492.5</v>
      </c>
      <c r="M7" s="15" t="s">
        <v>26</v>
      </c>
      <c r="N7" s="34"/>
      <c r="P7" t="s">
        <v>50</v>
      </c>
      <c r="Q7" s="31">
        <v>9407.75</v>
      </c>
      <c r="T7" s="31">
        <v>-211660</v>
      </c>
      <c r="U7" s="31">
        <v>5377</v>
      </c>
      <c r="V7">
        <v>5.4999999999999997E-3</v>
      </c>
    </row>
    <row r="8" spans="1:22" x14ac:dyDescent="0.3">
      <c r="A8" s="15" t="s">
        <v>29</v>
      </c>
      <c r="B8" s="40"/>
      <c r="C8" s="40"/>
      <c r="F8" t="s">
        <v>57</v>
      </c>
      <c r="G8" s="34" t="s">
        <v>35</v>
      </c>
      <c r="I8" t="s">
        <v>51</v>
      </c>
      <c r="J8" s="31">
        <v>95220</v>
      </c>
      <c r="M8" t="s">
        <v>57</v>
      </c>
      <c r="N8" s="34" t="s">
        <v>35</v>
      </c>
      <c r="P8" t="s">
        <v>51</v>
      </c>
      <c r="Q8" s="31">
        <v>11495.5</v>
      </c>
      <c r="T8" s="31">
        <v>-210190</v>
      </c>
      <c r="U8" s="31">
        <v>5398</v>
      </c>
      <c r="V8">
        <v>6.5000000000000006E-3</v>
      </c>
    </row>
    <row r="9" spans="1:22" x14ac:dyDescent="0.3">
      <c r="A9" t="s">
        <v>49</v>
      </c>
      <c r="B9" s="40">
        <v>-233710</v>
      </c>
      <c r="C9" s="40">
        <v>5062</v>
      </c>
      <c r="F9" t="s">
        <v>58</v>
      </c>
      <c r="G9" s="34" t="s">
        <v>84</v>
      </c>
      <c r="I9" t="s">
        <v>52</v>
      </c>
      <c r="J9" s="31">
        <v>95220</v>
      </c>
      <c r="M9" t="s">
        <v>58</v>
      </c>
      <c r="N9" s="34" t="s">
        <v>85</v>
      </c>
      <c r="P9" t="s">
        <v>52</v>
      </c>
      <c r="Q9" s="31">
        <v>13490</v>
      </c>
      <c r="T9" s="31">
        <v>-206690</v>
      </c>
      <c r="U9" s="31">
        <v>5448</v>
      </c>
      <c r="V9">
        <v>7.4999999999999997E-3</v>
      </c>
    </row>
    <row r="10" spans="1:22" x14ac:dyDescent="0.3">
      <c r="A10" t="s">
        <v>50</v>
      </c>
      <c r="B10" s="40">
        <v>70492.5</v>
      </c>
      <c r="C10" s="40">
        <v>9407.75</v>
      </c>
      <c r="F10" t="s">
        <v>59</v>
      </c>
      <c r="G10" s="34" t="s">
        <v>23</v>
      </c>
      <c r="I10" t="s">
        <v>53</v>
      </c>
      <c r="J10" s="31">
        <v>95220</v>
      </c>
      <c r="M10" t="s">
        <v>59</v>
      </c>
      <c r="N10" s="34" t="s">
        <v>1</v>
      </c>
      <c r="P10" t="s">
        <v>53</v>
      </c>
      <c r="Q10" s="31">
        <v>15990</v>
      </c>
      <c r="T10" s="31">
        <v>-201300</v>
      </c>
      <c r="U10" s="31">
        <v>5525</v>
      </c>
      <c r="V10">
        <v>8.5000000000000006E-3</v>
      </c>
    </row>
    <row r="11" spans="1:22" x14ac:dyDescent="0.3">
      <c r="A11" t="s">
        <v>51</v>
      </c>
      <c r="B11" s="40">
        <v>95220</v>
      </c>
      <c r="C11" s="40">
        <v>11495.5</v>
      </c>
      <c r="F11" s="15" t="s">
        <v>29</v>
      </c>
      <c r="M11" s="15" t="s">
        <v>29</v>
      </c>
      <c r="T11" s="31">
        <v>-197450</v>
      </c>
      <c r="U11" s="31">
        <v>5580</v>
      </c>
      <c r="V11">
        <v>9.5000000000000015E-3</v>
      </c>
    </row>
    <row r="12" spans="1:22" x14ac:dyDescent="0.3">
      <c r="A12" t="s">
        <v>52</v>
      </c>
      <c r="B12" s="40">
        <v>95220</v>
      </c>
      <c r="C12" s="40">
        <v>13490</v>
      </c>
      <c r="T12" s="31">
        <v>-196750</v>
      </c>
      <c r="U12" s="31">
        <v>5590</v>
      </c>
      <c r="V12">
        <v>1.0500000000000001E-2</v>
      </c>
    </row>
    <row r="13" spans="1:22" x14ac:dyDescent="0.3">
      <c r="A13" t="s">
        <v>53</v>
      </c>
      <c r="B13" s="40">
        <v>95220</v>
      </c>
      <c r="C13" s="40">
        <v>15990</v>
      </c>
      <c r="T13" s="31">
        <v>-190520</v>
      </c>
      <c r="U13" s="31">
        <v>5679</v>
      </c>
      <c r="V13">
        <v>1.15E-2</v>
      </c>
    </row>
    <row r="14" spans="1:22" x14ac:dyDescent="0.3">
      <c r="B14" s="40"/>
      <c r="C14" s="40"/>
      <c r="T14" s="31">
        <v>-188280</v>
      </c>
      <c r="U14" s="31">
        <v>5711</v>
      </c>
      <c r="V14">
        <v>1.2500000000000001E-2</v>
      </c>
    </row>
    <row r="15" spans="1:22" x14ac:dyDescent="0.3">
      <c r="B15" s="40"/>
      <c r="C15" s="40"/>
      <c r="T15" s="31">
        <v>-186250</v>
      </c>
      <c r="U15" s="31">
        <v>5740</v>
      </c>
      <c r="V15">
        <v>1.3500000000000002E-2</v>
      </c>
    </row>
    <row r="16" spans="1:22" x14ac:dyDescent="0.3">
      <c r="A16" t="s">
        <v>54</v>
      </c>
      <c r="B16" s="40"/>
      <c r="C16" s="40"/>
      <c r="T16" s="31">
        <v>-184920</v>
      </c>
      <c r="U16" s="31">
        <v>5759</v>
      </c>
      <c r="V16">
        <v>1.4500000000000001E-2</v>
      </c>
    </row>
    <row r="17" spans="1:22" x14ac:dyDescent="0.3">
      <c r="B17" s="40" t="s">
        <v>23</v>
      </c>
      <c r="C17" s="40" t="s">
        <v>1</v>
      </c>
      <c r="T17" s="31">
        <v>-183800</v>
      </c>
      <c r="U17" s="31">
        <v>5775</v>
      </c>
      <c r="V17">
        <v>1.55E-2</v>
      </c>
    </row>
    <row r="18" spans="1:22" x14ac:dyDescent="0.3">
      <c r="A18" s="38">
        <v>0</v>
      </c>
      <c r="B18" s="40">
        <v>-233710</v>
      </c>
      <c r="C18" s="40">
        <v>5062</v>
      </c>
      <c r="T18" s="31">
        <v>-183170</v>
      </c>
      <c r="U18" s="31">
        <v>5784</v>
      </c>
      <c r="V18">
        <v>1.6500000000000001E-2</v>
      </c>
    </row>
    <row r="19" spans="1:22" x14ac:dyDescent="0.3">
      <c r="A19" s="38">
        <v>5.0000000000000001E-3</v>
      </c>
      <c r="B19" s="40">
        <v>-211674</v>
      </c>
      <c r="C19" s="40">
        <v>5376.8</v>
      </c>
      <c r="T19" s="31">
        <v>-181210</v>
      </c>
      <c r="U19" s="31">
        <v>5812</v>
      </c>
      <c r="V19">
        <v>1.7500000000000002E-2</v>
      </c>
    </row>
    <row r="20" spans="1:22" x14ac:dyDescent="0.3">
      <c r="A20" s="38">
        <v>0.01</v>
      </c>
      <c r="B20" s="40">
        <v>-196757</v>
      </c>
      <c r="C20" s="40">
        <v>5589.9</v>
      </c>
      <c r="T20" s="31">
        <v>-178060</v>
      </c>
      <c r="U20" s="31">
        <v>5857</v>
      </c>
      <c r="V20">
        <v>1.8500000000000003E-2</v>
      </c>
    </row>
    <row r="21" spans="1:22" x14ac:dyDescent="0.3">
      <c r="A21" s="38">
        <v>2.5000000000000001E-2</v>
      </c>
      <c r="B21" s="40">
        <v>-162138.5</v>
      </c>
      <c r="C21" s="40">
        <v>6084.45</v>
      </c>
      <c r="T21" s="31">
        <v>-177500</v>
      </c>
      <c r="U21" s="31">
        <v>5865</v>
      </c>
      <c r="V21">
        <v>1.95E-2</v>
      </c>
    </row>
    <row r="22" spans="1:22" x14ac:dyDescent="0.3">
      <c r="A22" s="38">
        <v>0.05</v>
      </c>
      <c r="B22" s="40">
        <v>-105484</v>
      </c>
      <c r="C22" s="40">
        <v>6893.8</v>
      </c>
      <c r="T22" s="31">
        <v>-171130</v>
      </c>
      <c r="U22" s="31">
        <v>5956</v>
      </c>
      <c r="V22">
        <v>2.0500000000000001E-2</v>
      </c>
    </row>
    <row r="23" spans="1:22" x14ac:dyDescent="0.3">
      <c r="A23" s="38">
        <v>0.1</v>
      </c>
      <c r="B23" s="40">
        <v>-47286</v>
      </c>
      <c r="C23" s="40">
        <v>7725.2</v>
      </c>
      <c r="T23" s="31">
        <v>-167910</v>
      </c>
      <c r="U23" s="31">
        <v>6002</v>
      </c>
      <c r="V23">
        <v>2.1500000000000002E-2</v>
      </c>
    </row>
    <row r="24" spans="1:22" x14ac:dyDescent="0.3">
      <c r="A24" s="38">
        <v>0.15</v>
      </c>
      <c r="B24" s="40">
        <v>-3560.5000000000005</v>
      </c>
      <c r="C24" s="40">
        <v>8349.85</v>
      </c>
      <c r="T24" s="31">
        <v>-164340</v>
      </c>
      <c r="U24" s="31">
        <v>6053</v>
      </c>
      <c r="V24">
        <v>2.2499999999999999E-2</v>
      </c>
    </row>
    <row r="25" spans="1:22" x14ac:dyDescent="0.3">
      <c r="A25" s="38">
        <v>0.2</v>
      </c>
      <c r="B25" s="40">
        <v>31982.000000000007</v>
      </c>
      <c r="C25" s="40">
        <v>8857.6</v>
      </c>
      <c r="T25" s="31">
        <v>-164270</v>
      </c>
      <c r="U25" s="31">
        <v>6054</v>
      </c>
      <c r="V25">
        <v>2.35E-2</v>
      </c>
    </row>
    <row r="26" spans="1:22" x14ac:dyDescent="0.3">
      <c r="A26" s="38">
        <v>0.25</v>
      </c>
      <c r="B26" s="40">
        <v>70492.5</v>
      </c>
      <c r="C26" s="40">
        <v>9407.75</v>
      </c>
      <c r="T26" s="31">
        <v>-163640</v>
      </c>
      <c r="U26" s="31">
        <v>6063</v>
      </c>
      <c r="V26">
        <v>2.4500000000000001E-2</v>
      </c>
    </row>
    <row r="27" spans="1:22" x14ac:dyDescent="0.3">
      <c r="A27" s="38">
        <v>0.3</v>
      </c>
      <c r="B27" s="40">
        <v>95220</v>
      </c>
      <c r="C27" s="40">
        <v>9925</v>
      </c>
      <c r="T27" s="31">
        <v>-162100</v>
      </c>
      <c r="U27" s="31">
        <v>6085</v>
      </c>
      <c r="V27">
        <v>2.5500000000000002E-2</v>
      </c>
    </row>
    <row r="28" spans="1:22" x14ac:dyDescent="0.3">
      <c r="A28" s="38">
        <v>0.35</v>
      </c>
      <c r="B28" s="40">
        <v>95220</v>
      </c>
      <c r="C28" s="40">
        <v>10357.9</v>
      </c>
      <c r="T28" s="31">
        <v>-156360</v>
      </c>
      <c r="U28" s="31">
        <v>6167</v>
      </c>
      <c r="V28">
        <v>2.6500000000000003E-2</v>
      </c>
    </row>
    <row r="29" spans="1:22" x14ac:dyDescent="0.3">
      <c r="A29" s="38">
        <v>0.4</v>
      </c>
      <c r="B29" s="40">
        <v>95220</v>
      </c>
      <c r="C29" s="40">
        <v>10740.2</v>
      </c>
      <c r="T29" s="31">
        <v>-156290</v>
      </c>
      <c r="U29" s="31">
        <v>6168</v>
      </c>
      <c r="V29">
        <v>2.75E-2</v>
      </c>
    </row>
    <row r="30" spans="1:22" x14ac:dyDescent="0.3">
      <c r="A30" s="38">
        <v>0.45</v>
      </c>
      <c r="B30" s="40">
        <v>95220</v>
      </c>
      <c r="C30" s="40">
        <v>11146.15</v>
      </c>
      <c r="T30" s="31">
        <v>-144460</v>
      </c>
      <c r="U30" s="31">
        <v>6337</v>
      </c>
      <c r="V30">
        <v>2.8500000000000001E-2</v>
      </c>
    </row>
    <row r="31" spans="1:22" x14ac:dyDescent="0.3">
      <c r="A31" s="38">
        <v>0.5</v>
      </c>
      <c r="B31" s="40">
        <v>95220</v>
      </c>
      <c r="C31" s="40">
        <v>11495.5</v>
      </c>
      <c r="T31" s="31">
        <v>-140470</v>
      </c>
      <c r="U31" s="31">
        <v>6394</v>
      </c>
      <c r="V31">
        <v>2.9500000000000002E-2</v>
      </c>
    </row>
    <row r="32" spans="1:22" x14ac:dyDescent="0.3">
      <c r="A32" s="38">
        <v>0.55000000000000004</v>
      </c>
      <c r="B32" s="40">
        <v>95220</v>
      </c>
      <c r="C32" s="40">
        <v>11875.650000000001</v>
      </c>
      <c r="T32" s="31">
        <v>-138370</v>
      </c>
      <c r="U32" s="31">
        <v>6424</v>
      </c>
      <c r="V32">
        <v>3.0499999999999999E-2</v>
      </c>
    </row>
    <row r="33" spans="1:22" x14ac:dyDescent="0.3">
      <c r="A33" s="38">
        <v>0.6</v>
      </c>
      <c r="B33" s="40">
        <v>95220</v>
      </c>
      <c r="C33" s="40">
        <v>12252.4</v>
      </c>
      <c r="T33" s="31">
        <v>-138090</v>
      </c>
      <c r="U33" s="31">
        <v>6428</v>
      </c>
      <c r="V33">
        <v>3.15E-2</v>
      </c>
    </row>
    <row r="34" spans="1:22" x14ac:dyDescent="0.3">
      <c r="A34" s="38">
        <v>0.65</v>
      </c>
      <c r="B34" s="40">
        <v>95220</v>
      </c>
      <c r="C34" s="40">
        <v>12655.4</v>
      </c>
      <c r="T34" s="31">
        <v>-138020</v>
      </c>
      <c r="U34" s="31">
        <v>6429</v>
      </c>
      <c r="V34">
        <v>3.2500000000000001E-2</v>
      </c>
    </row>
    <row r="35" spans="1:22" x14ac:dyDescent="0.3">
      <c r="A35" s="38">
        <v>0.7</v>
      </c>
      <c r="B35" s="40">
        <v>95220</v>
      </c>
      <c r="C35" s="40">
        <v>13115</v>
      </c>
      <c r="T35" s="31">
        <v>-137810</v>
      </c>
      <c r="U35" s="31">
        <v>6432</v>
      </c>
      <c r="V35">
        <v>3.3500000000000002E-2</v>
      </c>
    </row>
    <row r="36" spans="1:22" x14ac:dyDescent="0.3">
      <c r="A36" s="38">
        <v>0.75</v>
      </c>
      <c r="B36" s="40">
        <v>95220</v>
      </c>
      <c r="C36" s="40">
        <v>13490</v>
      </c>
      <c r="T36" s="31">
        <v>-136620</v>
      </c>
      <c r="U36" s="31">
        <v>6449</v>
      </c>
      <c r="V36">
        <v>3.4500000000000003E-2</v>
      </c>
    </row>
    <row r="37" spans="1:22" x14ac:dyDescent="0.3">
      <c r="A37" s="38">
        <v>0.8</v>
      </c>
      <c r="B37" s="40">
        <v>95220</v>
      </c>
      <c r="C37" s="40">
        <v>13872</v>
      </c>
      <c r="T37" s="31">
        <v>-135220</v>
      </c>
      <c r="U37" s="31">
        <v>6469</v>
      </c>
      <c r="V37">
        <v>3.5500000000000004E-2</v>
      </c>
    </row>
    <row r="38" spans="1:22" x14ac:dyDescent="0.3">
      <c r="A38" s="38">
        <v>0.85</v>
      </c>
      <c r="B38" s="40">
        <v>95220</v>
      </c>
      <c r="C38" s="40">
        <v>14286.2</v>
      </c>
      <c r="T38" s="31">
        <v>-132770</v>
      </c>
      <c r="U38" s="31">
        <v>6504</v>
      </c>
      <c r="V38">
        <v>3.6500000000000005E-2</v>
      </c>
    </row>
    <row r="39" spans="1:22" x14ac:dyDescent="0.3">
      <c r="A39" s="38">
        <v>0.9</v>
      </c>
      <c r="B39" s="40">
        <v>95220</v>
      </c>
      <c r="C39" s="40">
        <v>14769.800000000001</v>
      </c>
      <c r="T39" s="31">
        <v>-132210</v>
      </c>
      <c r="U39" s="31">
        <v>6512</v>
      </c>
      <c r="V39">
        <v>3.7499999999999999E-2</v>
      </c>
    </row>
    <row r="40" spans="1:22" x14ac:dyDescent="0.3">
      <c r="A40" s="38">
        <v>0.95</v>
      </c>
      <c r="B40" s="40">
        <v>95220</v>
      </c>
      <c r="C40" s="40">
        <v>15262.2</v>
      </c>
      <c r="T40" s="31">
        <v>-131020</v>
      </c>
      <c r="U40" s="31">
        <v>6529</v>
      </c>
      <c r="V40">
        <v>3.85E-2</v>
      </c>
    </row>
    <row r="41" spans="1:22" x14ac:dyDescent="0.3">
      <c r="A41" s="38">
        <v>0.97499999999999998</v>
      </c>
      <c r="B41" s="40">
        <v>95220</v>
      </c>
      <c r="C41" s="40">
        <v>15606.449999999999</v>
      </c>
      <c r="T41" s="31">
        <v>-126190</v>
      </c>
      <c r="U41" s="31">
        <v>6598</v>
      </c>
      <c r="V41">
        <v>3.95E-2</v>
      </c>
    </row>
    <row r="42" spans="1:22" x14ac:dyDescent="0.3">
      <c r="A42" s="38">
        <v>0.99</v>
      </c>
      <c r="B42" s="40">
        <v>95220</v>
      </c>
      <c r="C42" s="40">
        <v>15817.32</v>
      </c>
      <c r="T42" s="31">
        <v>-124790</v>
      </c>
      <c r="U42" s="31">
        <v>6618</v>
      </c>
      <c r="V42">
        <v>4.0500000000000001E-2</v>
      </c>
    </row>
    <row r="43" spans="1:22" x14ac:dyDescent="0.3">
      <c r="A43" s="38">
        <v>0.995</v>
      </c>
      <c r="B43" s="40">
        <v>95220</v>
      </c>
      <c r="C43" s="40">
        <v>15932.08</v>
      </c>
      <c r="T43" s="31">
        <v>-123040</v>
      </c>
      <c r="U43" s="31">
        <v>6643</v>
      </c>
      <c r="V43">
        <v>4.1500000000000002E-2</v>
      </c>
    </row>
    <row r="44" spans="1:22" x14ac:dyDescent="0.3">
      <c r="A44" s="38">
        <v>1</v>
      </c>
      <c r="B44" s="40">
        <v>95220</v>
      </c>
      <c r="C44" s="40">
        <v>15990</v>
      </c>
      <c r="T44" s="31">
        <v>-121150</v>
      </c>
      <c r="U44" s="31">
        <v>6670</v>
      </c>
      <c r="V44">
        <v>4.2500000000000003E-2</v>
      </c>
    </row>
    <row r="45" spans="1:22" x14ac:dyDescent="0.3">
      <c r="T45" s="31">
        <v>-118840</v>
      </c>
      <c r="U45" s="31">
        <v>6703</v>
      </c>
      <c r="V45">
        <v>4.3500000000000004E-2</v>
      </c>
    </row>
    <row r="46" spans="1:22" x14ac:dyDescent="0.3">
      <c r="T46" s="31">
        <v>-114640</v>
      </c>
      <c r="U46" s="31">
        <v>6763</v>
      </c>
      <c r="V46">
        <v>4.4499999999999998E-2</v>
      </c>
    </row>
    <row r="47" spans="1:22" x14ac:dyDescent="0.3">
      <c r="T47" s="31">
        <v>-113730</v>
      </c>
      <c r="U47" s="31">
        <v>6776</v>
      </c>
      <c r="V47">
        <v>4.5499999999999999E-2</v>
      </c>
    </row>
    <row r="48" spans="1:22" x14ac:dyDescent="0.3">
      <c r="T48" s="31">
        <v>-109810</v>
      </c>
      <c r="U48" s="31">
        <v>6832</v>
      </c>
      <c r="V48">
        <v>4.65E-2</v>
      </c>
    </row>
    <row r="49" spans="6:22" x14ac:dyDescent="0.3">
      <c r="F49" s="32" t="s">
        <v>60</v>
      </c>
      <c r="G49" s="32" t="s">
        <v>61</v>
      </c>
      <c r="M49" s="32" t="s">
        <v>60</v>
      </c>
      <c r="N49" s="32" t="s">
        <v>61</v>
      </c>
      <c r="T49" s="31">
        <v>-108270</v>
      </c>
      <c r="U49" s="31">
        <v>6854</v>
      </c>
      <c r="V49">
        <v>4.7500000000000001E-2</v>
      </c>
    </row>
    <row r="50" spans="6:22" x14ac:dyDescent="0.3">
      <c r="F50" s="31">
        <v>-240000</v>
      </c>
      <c r="G50">
        <v>0</v>
      </c>
      <c r="M50" s="31">
        <v>5000</v>
      </c>
      <c r="N50">
        <v>0</v>
      </c>
      <c r="T50" s="31">
        <v>-108200</v>
      </c>
      <c r="U50" s="31">
        <v>6855</v>
      </c>
      <c r="V50">
        <v>4.8500000000000001E-2</v>
      </c>
    </row>
    <row r="51" spans="6:22" x14ac:dyDescent="0.3">
      <c r="F51" s="31">
        <v>-230000</v>
      </c>
      <c r="G51">
        <v>2</v>
      </c>
      <c r="M51" s="31">
        <v>5500</v>
      </c>
      <c r="N51">
        <v>8</v>
      </c>
      <c r="T51" s="31">
        <v>-105750</v>
      </c>
      <c r="U51" s="31">
        <v>6890</v>
      </c>
      <c r="V51">
        <v>4.9500000000000002E-2</v>
      </c>
    </row>
    <row r="52" spans="6:22" x14ac:dyDescent="0.3">
      <c r="F52" s="31">
        <v>-220000</v>
      </c>
      <c r="G52">
        <v>1</v>
      </c>
      <c r="M52" s="31">
        <v>6000</v>
      </c>
      <c r="N52">
        <v>13</v>
      </c>
      <c r="T52" s="31">
        <v>-105470</v>
      </c>
      <c r="U52" s="31">
        <v>6894</v>
      </c>
      <c r="V52">
        <v>5.0500000000000003E-2</v>
      </c>
    </row>
    <row r="53" spans="6:22" x14ac:dyDescent="0.3">
      <c r="F53" s="31">
        <v>-210000</v>
      </c>
      <c r="G53">
        <v>4</v>
      </c>
      <c r="M53" s="31">
        <v>6500</v>
      </c>
      <c r="N53">
        <v>15</v>
      </c>
      <c r="T53" s="31">
        <v>-103510</v>
      </c>
      <c r="U53" s="31">
        <v>6922</v>
      </c>
      <c r="V53">
        <v>5.1500000000000004E-2</v>
      </c>
    </row>
    <row r="54" spans="6:22" x14ac:dyDescent="0.3">
      <c r="F54" s="31">
        <v>-200000</v>
      </c>
      <c r="G54">
        <v>2</v>
      </c>
      <c r="M54" s="31">
        <v>7000</v>
      </c>
      <c r="N54">
        <v>18</v>
      </c>
      <c r="T54" s="31">
        <v>-102880</v>
      </c>
      <c r="U54" s="31">
        <v>6931</v>
      </c>
      <c r="V54">
        <v>5.2500000000000005E-2</v>
      </c>
    </row>
    <row r="55" spans="6:22" x14ac:dyDescent="0.3">
      <c r="F55" s="31">
        <v>-190000</v>
      </c>
      <c r="G55">
        <v>3</v>
      </c>
      <c r="M55" s="31">
        <v>7500</v>
      </c>
      <c r="N55">
        <v>30</v>
      </c>
      <c r="T55" s="31">
        <v>-99380</v>
      </c>
      <c r="U55" s="31">
        <v>6981</v>
      </c>
      <c r="V55">
        <v>5.3499999999999999E-2</v>
      </c>
    </row>
    <row r="56" spans="6:22" x14ac:dyDescent="0.3">
      <c r="F56" s="31">
        <v>-180000</v>
      </c>
      <c r="G56">
        <v>6</v>
      </c>
      <c r="M56" s="31">
        <v>8000</v>
      </c>
      <c r="N56">
        <v>34</v>
      </c>
      <c r="T56" s="31">
        <v>-97000</v>
      </c>
      <c r="U56" s="31">
        <v>7015</v>
      </c>
      <c r="V56">
        <v>5.45E-2</v>
      </c>
    </row>
    <row r="57" spans="6:22" x14ac:dyDescent="0.3">
      <c r="F57" s="31">
        <v>-170000</v>
      </c>
      <c r="G57">
        <v>3</v>
      </c>
      <c r="M57" s="31">
        <v>8500</v>
      </c>
      <c r="N57">
        <v>46</v>
      </c>
      <c r="T57" s="31">
        <v>-94410</v>
      </c>
      <c r="U57" s="31">
        <v>7052</v>
      </c>
      <c r="V57">
        <v>5.5500000000000001E-2</v>
      </c>
    </row>
    <row r="58" spans="6:22" x14ac:dyDescent="0.3">
      <c r="F58" s="31">
        <v>-160000</v>
      </c>
      <c r="G58">
        <v>5</v>
      </c>
      <c r="M58" s="31">
        <v>9000</v>
      </c>
      <c r="N58">
        <v>52</v>
      </c>
      <c r="T58" s="31">
        <v>-93640</v>
      </c>
      <c r="U58" s="31">
        <v>7063</v>
      </c>
      <c r="V58">
        <v>5.6500000000000002E-2</v>
      </c>
    </row>
    <row r="59" spans="6:22" x14ac:dyDescent="0.3">
      <c r="F59" s="31">
        <v>-150000</v>
      </c>
      <c r="G59">
        <v>2</v>
      </c>
      <c r="M59" s="31">
        <v>9500</v>
      </c>
      <c r="N59">
        <v>43</v>
      </c>
      <c r="T59" s="31">
        <v>-92870</v>
      </c>
      <c r="U59" s="31">
        <v>7074</v>
      </c>
      <c r="V59">
        <v>5.7500000000000002E-2</v>
      </c>
    </row>
    <row r="60" spans="6:22" x14ac:dyDescent="0.3">
      <c r="F60" s="31">
        <v>-140000</v>
      </c>
      <c r="G60">
        <v>2</v>
      </c>
      <c r="M60" s="31">
        <v>10000</v>
      </c>
      <c r="N60">
        <v>51</v>
      </c>
      <c r="T60" s="31">
        <v>-91400</v>
      </c>
      <c r="U60" s="31">
        <v>7095</v>
      </c>
      <c r="V60">
        <v>5.8500000000000003E-2</v>
      </c>
    </row>
    <row r="61" spans="6:22" x14ac:dyDescent="0.3">
      <c r="F61" s="31">
        <v>-130000</v>
      </c>
      <c r="G61">
        <v>9</v>
      </c>
      <c r="M61" s="31">
        <v>10500</v>
      </c>
      <c r="N61">
        <v>62</v>
      </c>
      <c r="T61" s="31">
        <v>-91120</v>
      </c>
      <c r="U61" s="31">
        <v>7099</v>
      </c>
      <c r="V61">
        <v>5.9500000000000004E-2</v>
      </c>
    </row>
    <row r="62" spans="6:22" x14ac:dyDescent="0.3">
      <c r="F62" s="31">
        <v>-120000</v>
      </c>
      <c r="G62">
        <v>4</v>
      </c>
      <c r="M62" s="31">
        <v>11000</v>
      </c>
      <c r="N62">
        <v>65</v>
      </c>
      <c r="T62" s="31">
        <v>-90700</v>
      </c>
      <c r="U62" s="31">
        <v>7105</v>
      </c>
      <c r="V62">
        <v>6.0499999999999998E-2</v>
      </c>
    </row>
    <row r="63" spans="6:22" x14ac:dyDescent="0.3">
      <c r="F63" s="31">
        <v>-110000</v>
      </c>
      <c r="G63">
        <v>3</v>
      </c>
      <c r="M63" s="31">
        <v>11500</v>
      </c>
      <c r="N63">
        <v>63</v>
      </c>
      <c r="T63" s="31">
        <v>-90070</v>
      </c>
      <c r="U63" s="31">
        <v>7114</v>
      </c>
      <c r="V63">
        <v>6.1499999999999999E-2</v>
      </c>
    </row>
    <row r="64" spans="6:22" x14ac:dyDescent="0.3">
      <c r="F64" s="31">
        <v>-100000</v>
      </c>
      <c r="G64">
        <v>7</v>
      </c>
      <c r="M64" s="31">
        <v>12000</v>
      </c>
      <c r="N64">
        <v>70</v>
      </c>
      <c r="T64" s="31">
        <v>-87480</v>
      </c>
      <c r="U64" s="31">
        <v>7151</v>
      </c>
      <c r="V64">
        <v>6.25E-2</v>
      </c>
    </row>
    <row r="65" spans="6:22" x14ac:dyDescent="0.3">
      <c r="F65" s="31">
        <v>-90000</v>
      </c>
      <c r="G65">
        <v>9</v>
      </c>
      <c r="M65" s="31">
        <v>12500</v>
      </c>
      <c r="N65">
        <v>63</v>
      </c>
      <c r="T65" s="31">
        <v>-86220</v>
      </c>
      <c r="U65" s="31">
        <v>7169</v>
      </c>
      <c r="V65">
        <v>6.3500000000000001E-2</v>
      </c>
    </row>
    <row r="66" spans="6:22" x14ac:dyDescent="0.3">
      <c r="F66" s="31">
        <v>-80000</v>
      </c>
      <c r="G66">
        <v>6</v>
      </c>
      <c r="M66" s="31">
        <v>13000</v>
      </c>
      <c r="N66">
        <v>57</v>
      </c>
      <c r="T66" s="31">
        <v>-85310</v>
      </c>
      <c r="U66" s="31">
        <v>7182</v>
      </c>
      <c r="V66">
        <v>6.4500000000000002E-2</v>
      </c>
    </row>
    <row r="67" spans="6:22" x14ac:dyDescent="0.3">
      <c r="F67" s="31">
        <v>-70000</v>
      </c>
      <c r="G67">
        <v>9</v>
      </c>
      <c r="M67" s="31">
        <v>13500</v>
      </c>
      <c r="N67">
        <v>61</v>
      </c>
      <c r="T67" s="31">
        <v>-85030</v>
      </c>
      <c r="U67" s="31">
        <v>7186</v>
      </c>
      <c r="V67">
        <v>6.5500000000000003E-2</v>
      </c>
    </row>
    <row r="68" spans="6:22" x14ac:dyDescent="0.3">
      <c r="F68" s="31">
        <v>-60000</v>
      </c>
      <c r="G68">
        <v>8</v>
      </c>
      <c r="M68" s="31">
        <v>14000</v>
      </c>
      <c r="N68">
        <v>65</v>
      </c>
      <c r="T68" s="31">
        <v>-83700</v>
      </c>
      <c r="U68" s="31">
        <v>7205</v>
      </c>
      <c r="V68">
        <v>6.6500000000000004E-2</v>
      </c>
    </row>
    <row r="69" spans="6:22" x14ac:dyDescent="0.3">
      <c r="F69" s="31">
        <v>-50000</v>
      </c>
      <c r="G69">
        <v>14</v>
      </c>
      <c r="M69" s="31">
        <v>14500</v>
      </c>
      <c r="N69">
        <v>60</v>
      </c>
      <c r="T69" s="31">
        <v>-81600</v>
      </c>
      <c r="U69" s="31">
        <v>7235</v>
      </c>
      <c r="V69">
        <v>6.7500000000000004E-2</v>
      </c>
    </row>
    <row r="70" spans="6:22" x14ac:dyDescent="0.3">
      <c r="F70" s="31">
        <v>-40000</v>
      </c>
      <c r="G70">
        <v>9</v>
      </c>
      <c r="M70" s="31">
        <v>15000</v>
      </c>
      <c r="N70">
        <v>43</v>
      </c>
      <c r="T70" s="31">
        <v>-79500</v>
      </c>
      <c r="U70" s="31">
        <v>7265</v>
      </c>
      <c r="V70">
        <v>6.8500000000000005E-2</v>
      </c>
    </row>
    <row r="71" spans="6:22" x14ac:dyDescent="0.3">
      <c r="F71" s="31">
        <v>-30000</v>
      </c>
      <c r="G71">
        <v>8</v>
      </c>
      <c r="M71" s="31">
        <v>15500</v>
      </c>
      <c r="N71">
        <v>46</v>
      </c>
      <c r="T71" s="31">
        <v>-76770</v>
      </c>
      <c r="U71" s="31">
        <v>7304</v>
      </c>
      <c r="V71">
        <v>6.9500000000000006E-2</v>
      </c>
    </row>
    <row r="72" spans="6:22" x14ac:dyDescent="0.3">
      <c r="F72" s="31">
        <v>-20000</v>
      </c>
      <c r="G72">
        <v>12</v>
      </c>
      <c r="M72" s="31">
        <v>16000</v>
      </c>
      <c r="N72">
        <v>35</v>
      </c>
      <c r="T72" s="31">
        <v>-76700</v>
      </c>
      <c r="U72" s="31">
        <v>7305</v>
      </c>
      <c r="V72">
        <v>7.0500000000000007E-2</v>
      </c>
    </row>
    <row r="73" spans="6:22" x14ac:dyDescent="0.3">
      <c r="F73" s="31">
        <v>-10000</v>
      </c>
      <c r="G73">
        <v>14</v>
      </c>
      <c r="T73" s="31">
        <v>-76560</v>
      </c>
      <c r="U73" s="31">
        <v>7307</v>
      </c>
      <c r="V73">
        <v>7.1500000000000008E-2</v>
      </c>
    </row>
    <row r="74" spans="6:22" x14ac:dyDescent="0.3">
      <c r="F74" s="31">
        <v>0</v>
      </c>
      <c r="G74">
        <v>10</v>
      </c>
      <c r="T74" s="31">
        <v>-76140</v>
      </c>
      <c r="U74" s="31">
        <v>7313</v>
      </c>
      <c r="V74">
        <v>7.2500000000000009E-2</v>
      </c>
    </row>
    <row r="75" spans="6:22" x14ac:dyDescent="0.3">
      <c r="F75" s="31">
        <v>10000</v>
      </c>
      <c r="G75">
        <v>13</v>
      </c>
      <c r="T75" s="31">
        <v>-73550</v>
      </c>
      <c r="U75" s="31">
        <v>7350</v>
      </c>
      <c r="V75">
        <v>7.3499999999999996E-2</v>
      </c>
    </row>
    <row r="76" spans="6:22" x14ac:dyDescent="0.3">
      <c r="F76" s="31">
        <v>20000</v>
      </c>
      <c r="G76">
        <v>16</v>
      </c>
      <c r="T76" s="31">
        <v>-72430</v>
      </c>
      <c r="U76" s="31">
        <v>7366</v>
      </c>
      <c r="V76">
        <v>7.4499999999999997E-2</v>
      </c>
    </row>
    <row r="77" spans="6:22" x14ac:dyDescent="0.3">
      <c r="F77" s="31">
        <v>30000</v>
      </c>
      <c r="G77">
        <v>16</v>
      </c>
      <c r="T77" s="31">
        <v>-71940</v>
      </c>
      <c r="U77" s="31">
        <v>7373</v>
      </c>
      <c r="V77">
        <v>7.5499999999999998E-2</v>
      </c>
    </row>
    <row r="78" spans="6:22" x14ac:dyDescent="0.3">
      <c r="F78" s="31">
        <v>40000</v>
      </c>
      <c r="G78">
        <v>17</v>
      </c>
      <c r="T78" s="31">
        <v>-71170</v>
      </c>
      <c r="U78" s="31">
        <v>7384</v>
      </c>
      <c r="V78">
        <v>7.6499999999999999E-2</v>
      </c>
    </row>
    <row r="79" spans="6:22" x14ac:dyDescent="0.3">
      <c r="F79" s="31">
        <v>50000</v>
      </c>
      <c r="G79">
        <v>16</v>
      </c>
      <c r="T79" s="31">
        <v>-69420</v>
      </c>
      <c r="U79" s="31">
        <v>7409</v>
      </c>
      <c r="V79">
        <v>7.7499999999999999E-2</v>
      </c>
    </row>
    <row r="80" spans="6:22" x14ac:dyDescent="0.3">
      <c r="F80" s="31">
        <v>60000</v>
      </c>
      <c r="G80">
        <v>11</v>
      </c>
      <c r="T80" s="31">
        <v>-67950</v>
      </c>
      <c r="U80" s="31">
        <v>7430</v>
      </c>
      <c r="V80">
        <v>7.85E-2</v>
      </c>
    </row>
    <row r="81" spans="6:22" x14ac:dyDescent="0.3">
      <c r="F81" s="31">
        <v>70000</v>
      </c>
      <c r="G81">
        <v>7</v>
      </c>
      <c r="T81" s="31">
        <v>-66340</v>
      </c>
      <c r="U81" s="31">
        <v>7453</v>
      </c>
      <c r="V81">
        <v>7.9500000000000001E-2</v>
      </c>
    </row>
    <row r="82" spans="6:22" x14ac:dyDescent="0.3">
      <c r="F82" s="31">
        <v>80000</v>
      </c>
      <c r="G82">
        <v>15</v>
      </c>
      <c r="T82" s="31">
        <v>-66270</v>
      </c>
      <c r="U82" s="31">
        <v>7454</v>
      </c>
      <c r="V82">
        <v>8.0500000000000002E-2</v>
      </c>
    </row>
    <row r="83" spans="6:22" x14ac:dyDescent="0.3">
      <c r="F83" s="31">
        <v>90000</v>
      </c>
      <c r="G83">
        <v>16</v>
      </c>
      <c r="T83" s="31">
        <v>-65710</v>
      </c>
      <c r="U83" s="31">
        <v>7462</v>
      </c>
      <c r="V83">
        <v>8.1500000000000003E-2</v>
      </c>
    </row>
    <row r="84" spans="6:22" x14ac:dyDescent="0.3">
      <c r="F84" s="31">
        <v>100000</v>
      </c>
      <c r="G84">
        <v>721</v>
      </c>
      <c r="T84" s="31">
        <v>-64310</v>
      </c>
      <c r="U84" s="31">
        <v>7482</v>
      </c>
      <c r="V84">
        <v>8.2500000000000004E-2</v>
      </c>
    </row>
    <row r="85" spans="6:22" x14ac:dyDescent="0.3">
      <c r="T85" s="31">
        <v>-63540</v>
      </c>
      <c r="U85" s="31">
        <v>7493</v>
      </c>
      <c r="V85">
        <v>8.3500000000000005E-2</v>
      </c>
    </row>
    <row r="86" spans="6:22" x14ac:dyDescent="0.3">
      <c r="T86" s="31">
        <v>-60320</v>
      </c>
      <c r="U86" s="31">
        <v>7539</v>
      </c>
      <c r="V86">
        <v>8.4500000000000006E-2</v>
      </c>
    </row>
    <row r="87" spans="6:22" x14ac:dyDescent="0.3">
      <c r="T87" s="31">
        <v>-59620</v>
      </c>
      <c r="U87" s="31">
        <v>7549</v>
      </c>
      <c r="V87">
        <v>8.5500000000000007E-2</v>
      </c>
    </row>
    <row r="88" spans="6:22" x14ac:dyDescent="0.3">
      <c r="T88" s="31">
        <v>-58360</v>
      </c>
      <c r="U88" s="31">
        <v>7567</v>
      </c>
      <c r="V88">
        <v>8.6500000000000007E-2</v>
      </c>
    </row>
    <row r="89" spans="6:22" x14ac:dyDescent="0.3">
      <c r="T89" s="31">
        <v>-57590</v>
      </c>
      <c r="U89" s="31">
        <v>7578</v>
      </c>
      <c r="V89">
        <v>8.7500000000000008E-2</v>
      </c>
    </row>
    <row r="90" spans="6:22" x14ac:dyDescent="0.3">
      <c r="T90" s="31">
        <v>-57240</v>
      </c>
      <c r="U90" s="31">
        <v>7583</v>
      </c>
      <c r="V90">
        <v>8.8499999999999995E-2</v>
      </c>
    </row>
    <row r="91" spans="6:22" x14ac:dyDescent="0.3">
      <c r="T91" s="31">
        <v>-56750</v>
      </c>
      <c r="U91" s="31">
        <v>7590</v>
      </c>
      <c r="V91">
        <v>8.9499999999999996E-2</v>
      </c>
    </row>
    <row r="92" spans="6:22" x14ac:dyDescent="0.3">
      <c r="T92" s="31">
        <v>-56330</v>
      </c>
      <c r="U92" s="31">
        <v>7596</v>
      </c>
      <c r="V92">
        <v>9.0499999999999997E-2</v>
      </c>
    </row>
    <row r="93" spans="6:22" x14ac:dyDescent="0.3">
      <c r="T93" s="31">
        <v>-54790</v>
      </c>
      <c r="U93" s="31">
        <v>7618</v>
      </c>
      <c r="V93">
        <v>9.1499999999999998E-2</v>
      </c>
    </row>
    <row r="94" spans="6:22" x14ac:dyDescent="0.3">
      <c r="T94" s="31">
        <v>-53250</v>
      </c>
      <c r="U94" s="31">
        <v>7640</v>
      </c>
      <c r="V94">
        <v>9.2499999999999999E-2</v>
      </c>
    </row>
    <row r="95" spans="6:22" x14ac:dyDescent="0.3">
      <c r="T95" s="31">
        <v>-52060</v>
      </c>
      <c r="U95" s="31">
        <v>7657</v>
      </c>
      <c r="V95">
        <v>9.35E-2</v>
      </c>
    </row>
    <row r="96" spans="6:22" x14ac:dyDescent="0.3">
      <c r="T96" s="31">
        <v>-51990</v>
      </c>
      <c r="U96" s="31">
        <v>7658</v>
      </c>
      <c r="V96">
        <v>9.4500000000000001E-2</v>
      </c>
    </row>
    <row r="97" spans="20:22" x14ac:dyDescent="0.3">
      <c r="T97" s="31">
        <v>-51920</v>
      </c>
      <c r="U97" s="31">
        <v>7659</v>
      </c>
      <c r="V97">
        <v>9.5500000000000002E-2</v>
      </c>
    </row>
    <row r="98" spans="20:22" x14ac:dyDescent="0.3">
      <c r="T98" s="31">
        <v>-51290</v>
      </c>
      <c r="U98" s="31">
        <v>7668</v>
      </c>
      <c r="V98">
        <v>9.6500000000000002E-2</v>
      </c>
    </row>
    <row r="99" spans="20:22" x14ac:dyDescent="0.3">
      <c r="T99" s="31">
        <v>-50520</v>
      </c>
      <c r="U99" s="31">
        <v>7679</v>
      </c>
      <c r="V99">
        <v>9.7500000000000003E-2</v>
      </c>
    </row>
    <row r="100" spans="20:22" x14ac:dyDescent="0.3">
      <c r="T100" s="31">
        <v>-50100</v>
      </c>
      <c r="U100" s="31">
        <v>7685</v>
      </c>
      <c r="V100">
        <v>9.8500000000000004E-2</v>
      </c>
    </row>
    <row r="101" spans="20:22" x14ac:dyDescent="0.3">
      <c r="T101" s="31">
        <v>-47790</v>
      </c>
      <c r="U101" s="31">
        <v>7718</v>
      </c>
      <c r="V101">
        <v>9.9500000000000005E-2</v>
      </c>
    </row>
    <row r="102" spans="20:22" x14ac:dyDescent="0.3">
      <c r="T102" s="31">
        <v>-47230</v>
      </c>
      <c r="U102" s="31">
        <v>7726</v>
      </c>
      <c r="V102">
        <v>0.10050000000000001</v>
      </c>
    </row>
    <row r="103" spans="20:22" x14ac:dyDescent="0.3">
      <c r="T103" s="31">
        <v>-47020</v>
      </c>
      <c r="U103" s="31">
        <v>7729</v>
      </c>
      <c r="V103">
        <v>0.10150000000000001</v>
      </c>
    </row>
    <row r="104" spans="20:22" x14ac:dyDescent="0.3">
      <c r="T104" s="31">
        <v>-46810</v>
      </c>
      <c r="U104" s="31">
        <v>7732</v>
      </c>
      <c r="V104">
        <v>0.10250000000000001</v>
      </c>
    </row>
    <row r="105" spans="20:22" x14ac:dyDescent="0.3">
      <c r="T105" s="31">
        <v>-45690</v>
      </c>
      <c r="U105" s="31">
        <v>7748</v>
      </c>
      <c r="V105">
        <v>0.10350000000000001</v>
      </c>
    </row>
    <row r="106" spans="20:22" x14ac:dyDescent="0.3">
      <c r="T106" s="31">
        <v>-44780</v>
      </c>
      <c r="U106" s="31">
        <v>7761</v>
      </c>
      <c r="V106">
        <v>0.10450000000000001</v>
      </c>
    </row>
    <row r="107" spans="20:22" x14ac:dyDescent="0.3">
      <c r="T107" s="31">
        <v>-43660</v>
      </c>
      <c r="U107" s="31">
        <v>7777</v>
      </c>
      <c r="V107">
        <v>0.1055</v>
      </c>
    </row>
    <row r="108" spans="20:22" x14ac:dyDescent="0.3">
      <c r="T108" s="31">
        <v>-43450</v>
      </c>
      <c r="U108" s="31">
        <v>7780</v>
      </c>
      <c r="V108">
        <v>0.1065</v>
      </c>
    </row>
    <row r="109" spans="20:22" x14ac:dyDescent="0.3">
      <c r="T109" s="31">
        <v>-41140</v>
      </c>
      <c r="U109" s="31">
        <v>7813</v>
      </c>
      <c r="V109">
        <v>0.1075</v>
      </c>
    </row>
    <row r="110" spans="20:22" x14ac:dyDescent="0.3">
      <c r="T110" s="31">
        <v>-39950</v>
      </c>
      <c r="U110" s="31">
        <v>7830</v>
      </c>
      <c r="V110">
        <v>0.1085</v>
      </c>
    </row>
    <row r="111" spans="20:22" x14ac:dyDescent="0.3">
      <c r="T111" s="31">
        <v>-39460</v>
      </c>
      <c r="U111" s="31">
        <v>7837</v>
      </c>
      <c r="V111">
        <v>0.1095</v>
      </c>
    </row>
    <row r="112" spans="20:22" x14ac:dyDescent="0.3">
      <c r="T112" s="31">
        <v>-39180</v>
      </c>
      <c r="U112" s="31">
        <v>7841</v>
      </c>
      <c r="V112">
        <v>0.1105</v>
      </c>
    </row>
    <row r="113" spans="20:22" x14ac:dyDescent="0.3">
      <c r="T113" s="31">
        <v>-39110</v>
      </c>
      <c r="U113" s="31">
        <v>7842</v>
      </c>
      <c r="V113">
        <v>0.1115</v>
      </c>
    </row>
    <row r="114" spans="20:22" x14ac:dyDescent="0.3">
      <c r="T114" s="31">
        <v>-35260</v>
      </c>
      <c r="U114" s="31">
        <v>7897</v>
      </c>
      <c r="V114">
        <v>0.1125</v>
      </c>
    </row>
    <row r="115" spans="20:22" x14ac:dyDescent="0.3">
      <c r="T115" s="31">
        <v>-34840</v>
      </c>
      <c r="U115" s="31">
        <v>7903</v>
      </c>
      <c r="V115">
        <v>0.1135</v>
      </c>
    </row>
    <row r="116" spans="20:22" x14ac:dyDescent="0.3">
      <c r="T116" s="31">
        <v>-30780</v>
      </c>
      <c r="U116" s="31">
        <v>7961</v>
      </c>
      <c r="V116">
        <v>0.1145</v>
      </c>
    </row>
    <row r="117" spans="20:22" x14ac:dyDescent="0.3">
      <c r="T117" s="31">
        <v>-30080</v>
      </c>
      <c r="U117" s="31">
        <v>7971</v>
      </c>
      <c r="V117">
        <v>0.11550000000000001</v>
      </c>
    </row>
    <row r="118" spans="20:22" x14ac:dyDescent="0.3">
      <c r="T118" s="31">
        <v>-29240</v>
      </c>
      <c r="U118" s="31">
        <v>7983</v>
      </c>
      <c r="V118">
        <v>0.11650000000000001</v>
      </c>
    </row>
    <row r="119" spans="20:22" x14ac:dyDescent="0.3">
      <c r="T119" s="31">
        <v>-29030</v>
      </c>
      <c r="U119" s="31">
        <v>7986</v>
      </c>
      <c r="V119">
        <v>0.11750000000000001</v>
      </c>
    </row>
    <row r="120" spans="20:22" x14ac:dyDescent="0.3">
      <c r="T120" s="31">
        <v>-27490</v>
      </c>
      <c r="U120" s="31">
        <v>8008</v>
      </c>
      <c r="V120">
        <v>0.11850000000000001</v>
      </c>
    </row>
    <row r="121" spans="20:22" x14ac:dyDescent="0.3">
      <c r="T121" s="31">
        <v>-25740</v>
      </c>
      <c r="U121" s="31">
        <v>8033</v>
      </c>
      <c r="V121">
        <v>0.11950000000000001</v>
      </c>
    </row>
    <row r="122" spans="20:22" x14ac:dyDescent="0.3">
      <c r="T122" s="31">
        <v>-25530</v>
      </c>
      <c r="U122" s="31">
        <v>8036</v>
      </c>
      <c r="V122">
        <v>0.1205</v>
      </c>
    </row>
    <row r="123" spans="20:22" x14ac:dyDescent="0.3">
      <c r="T123" s="31">
        <v>-24690</v>
      </c>
      <c r="U123" s="31">
        <v>8048</v>
      </c>
      <c r="V123">
        <v>0.1215</v>
      </c>
    </row>
    <row r="124" spans="20:22" x14ac:dyDescent="0.3">
      <c r="T124" s="31">
        <v>-24340</v>
      </c>
      <c r="U124" s="31">
        <v>8053</v>
      </c>
      <c r="V124">
        <v>0.1225</v>
      </c>
    </row>
    <row r="125" spans="20:22" x14ac:dyDescent="0.3">
      <c r="T125" s="31">
        <v>-23920</v>
      </c>
      <c r="U125" s="31">
        <v>8059</v>
      </c>
      <c r="V125">
        <v>0.1235</v>
      </c>
    </row>
    <row r="126" spans="20:22" x14ac:dyDescent="0.3">
      <c r="T126" s="31">
        <v>-23850</v>
      </c>
      <c r="U126" s="31">
        <v>8060</v>
      </c>
      <c r="V126">
        <v>0.1245</v>
      </c>
    </row>
    <row r="127" spans="20:22" x14ac:dyDescent="0.3">
      <c r="T127" s="31">
        <v>-22380</v>
      </c>
      <c r="U127" s="31">
        <v>8081</v>
      </c>
      <c r="V127">
        <v>0.1255</v>
      </c>
    </row>
    <row r="128" spans="20:22" x14ac:dyDescent="0.3">
      <c r="T128" s="31">
        <v>-20420</v>
      </c>
      <c r="U128" s="31">
        <v>8109</v>
      </c>
      <c r="V128">
        <v>0.1265</v>
      </c>
    </row>
    <row r="129" spans="20:22" x14ac:dyDescent="0.3">
      <c r="T129" s="31">
        <v>-20280</v>
      </c>
      <c r="U129" s="31">
        <v>8111</v>
      </c>
      <c r="V129">
        <v>0.1275</v>
      </c>
    </row>
    <row r="130" spans="20:22" x14ac:dyDescent="0.3">
      <c r="T130" s="31">
        <v>-19580</v>
      </c>
      <c r="U130" s="31">
        <v>8121</v>
      </c>
      <c r="V130">
        <v>0.1285</v>
      </c>
    </row>
    <row r="131" spans="20:22" x14ac:dyDescent="0.3">
      <c r="T131" s="31">
        <v>-19020</v>
      </c>
      <c r="U131" s="31">
        <v>8129</v>
      </c>
      <c r="V131">
        <v>0.1295</v>
      </c>
    </row>
    <row r="132" spans="20:22" x14ac:dyDescent="0.3">
      <c r="T132" s="31">
        <v>-18110</v>
      </c>
      <c r="U132" s="31">
        <v>8142</v>
      </c>
      <c r="V132">
        <v>0.1305</v>
      </c>
    </row>
    <row r="133" spans="20:22" x14ac:dyDescent="0.3">
      <c r="T133" s="31">
        <v>-17620</v>
      </c>
      <c r="U133" s="31">
        <v>8149</v>
      </c>
      <c r="V133">
        <v>0.13150000000000001</v>
      </c>
    </row>
    <row r="134" spans="20:22" x14ac:dyDescent="0.3">
      <c r="T134" s="31">
        <v>-17270</v>
      </c>
      <c r="U134" s="31">
        <v>8154</v>
      </c>
      <c r="V134">
        <v>0.13250000000000001</v>
      </c>
    </row>
    <row r="135" spans="20:22" x14ac:dyDescent="0.3">
      <c r="T135" s="31">
        <v>-16710</v>
      </c>
      <c r="U135" s="31">
        <v>8162</v>
      </c>
      <c r="V135">
        <v>0.13350000000000001</v>
      </c>
    </row>
    <row r="136" spans="20:22" x14ac:dyDescent="0.3">
      <c r="T136" s="31">
        <v>-14960</v>
      </c>
      <c r="U136" s="31">
        <v>8187</v>
      </c>
      <c r="V136">
        <v>0.13450000000000001</v>
      </c>
    </row>
    <row r="137" spans="20:22" x14ac:dyDescent="0.3">
      <c r="T137" s="31">
        <v>-13980</v>
      </c>
      <c r="U137" s="31">
        <v>8201</v>
      </c>
      <c r="V137">
        <v>0.13550000000000001</v>
      </c>
    </row>
    <row r="138" spans="20:22" x14ac:dyDescent="0.3">
      <c r="T138" s="31">
        <v>-13700</v>
      </c>
      <c r="U138" s="31">
        <v>8205</v>
      </c>
      <c r="V138">
        <v>0.13650000000000001</v>
      </c>
    </row>
    <row r="139" spans="20:22" x14ac:dyDescent="0.3">
      <c r="T139" s="31">
        <v>-13490</v>
      </c>
      <c r="U139" s="31">
        <v>8208</v>
      </c>
      <c r="V139">
        <v>0.13750000000000001</v>
      </c>
    </row>
    <row r="140" spans="20:22" x14ac:dyDescent="0.3">
      <c r="T140" s="31">
        <v>-12300</v>
      </c>
      <c r="U140" s="31">
        <v>8225</v>
      </c>
      <c r="V140">
        <v>0.13850000000000001</v>
      </c>
    </row>
    <row r="141" spans="20:22" x14ac:dyDescent="0.3">
      <c r="T141" s="31">
        <v>-11600</v>
      </c>
      <c r="U141" s="31">
        <v>8235</v>
      </c>
      <c r="V141">
        <v>0.13950000000000001</v>
      </c>
    </row>
    <row r="142" spans="20:22" x14ac:dyDescent="0.3">
      <c r="T142" s="31">
        <v>-10830</v>
      </c>
      <c r="U142" s="31">
        <v>8246</v>
      </c>
      <c r="V142">
        <v>0.14050000000000001</v>
      </c>
    </row>
    <row r="143" spans="20:22" x14ac:dyDescent="0.3">
      <c r="T143" s="31">
        <v>-10410</v>
      </c>
      <c r="U143" s="31">
        <v>8252</v>
      </c>
      <c r="V143">
        <v>0.14150000000000001</v>
      </c>
    </row>
    <row r="144" spans="20:22" x14ac:dyDescent="0.3">
      <c r="T144" s="31">
        <v>-9570</v>
      </c>
      <c r="U144" s="31">
        <v>8264</v>
      </c>
      <c r="V144">
        <v>0.14250000000000002</v>
      </c>
    </row>
    <row r="145" spans="20:22" x14ac:dyDescent="0.3">
      <c r="T145" s="31">
        <v>-8870</v>
      </c>
      <c r="U145" s="31">
        <v>8274</v>
      </c>
      <c r="V145">
        <v>0.14350000000000002</v>
      </c>
    </row>
    <row r="146" spans="20:22" x14ac:dyDescent="0.3">
      <c r="T146" s="31">
        <v>-5930</v>
      </c>
      <c r="U146" s="31">
        <v>8316</v>
      </c>
      <c r="V146">
        <v>0.14450000000000002</v>
      </c>
    </row>
    <row r="147" spans="20:22" x14ac:dyDescent="0.3">
      <c r="T147" s="31">
        <v>-5160</v>
      </c>
      <c r="U147" s="31">
        <v>8327</v>
      </c>
      <c r="V147">
        <v>0.14549999999999999</v>
      </c>
    </row>
    <row r="148" spans="20:22" x14ac:dyDescent="0.3">
      <c r="T148" s="31">
        <v>-4110</v>
      </c>
      <c r="U148" s="31">
        <v>8342</v>
      </c>
      <c r="V148">
        <v>0.14649999999999999</v>
      </c>
    </row>
    <row r="149" spans="20:22" x14ac:dyDescent="0.3">
      <c r="T149" s="31">
        <v>-4040</v>
      </c>
      <c r="U149" s="31">
        <v>8343</v>
      </c>
      <c r="V149">
        <v>0.14749999999999999</v>
      </c>
    </row>
    <row r="150" spans="20:22" x14ac:dyDescent="0.3">
      <c r="T150" s="31">
        <v>-3760</v>
      </c>
      <c r="U150" s="31">
        <v>8347</v>
      </c>
      <c r="V150">
        <v>0.14849999999999999</v>
      </c>
    </row>
    <row r="151" spans="20:22" x14ac:dyDescent="0.3">
      <c r="T151" s="31">
        <v>-3620</v>
      </c>
      <c r="U151" s="31">
        <v>8349</v>
      </c>
      <c r="V151">
        <v>0.14949999999999999</v>
      </c>
    </row>
    <row r="152" spans="20:22" x14ac:dyDescent="0.3">
      <c r="T152" s="31">
        <v>-3550</v>
      </c>
      <c r="U152" s="31">
        <v>8350</v>
      </c>
      <c r="V152">
        <v>0.15049999999999999</v>
      </c>
    </row>
    <row r="153" spans="20:22" x14ac:dyDescent="0.3">
      <c r="T153" s="31">
        <v>-470</v>
      </c>
      <c r="U153" s="31">
        <v>8394</v>
      </c>
      <c r="V153">
        <v>0.1515</v>
      </c>
    </row>
    <row r="154" spans="20:22" x14ac:dyDescent="0.3">
      <c r="T154" s="31">
        <v>1560</v>
      </c>
      <c r="U154" s="31">
        <v>8423</v>
      </c>
      <c r="V154">
        <v>0.1525</v>
      </c>
    </row>
    <row r="155" spans="20:22" x14ac:dyDescent="0.3">
      <c r="T155" s="31">
        <v>1630</v>
      </c>
      <c r="U155" s="31">
        <v>8424</v>
      </c>
      <c r="V155">
        <v>0.1535</v>
      </c>
    </row>
    <row r="156" spans="20:22" x14ac:dyDescent="0.3">
      <c r="T156" s="31">
        <v>2680</v>
      </c>
      <c r="U156" s="31">
        <v>8439</v>
      </c>
      <c r="V156">
        <v>0.1545</v>
      </c>
    </row>
    <row r="157" spans="20:22" x14ac:dyDescent="0.3">
      <c r="T157" s="31">
        <v>3100</v>
      </c>
      <c r="U157" s="31">
        <v>8445</v>
      </c>
      <c r="V157">
        <v>0.1555</v>
      </c>
    </row>
    <row r="158" spans="20:22" x14ac:dyDescent="0.3">
      <c r="T158" s="31">
        <v>3800</v>
      </c>
      <c r="U158" s="31">
        <v>8455</v>
      </c>
      <c r="V158">
        <v>0.1565</v>
      </c>
    </row>
    <row r="159" spans="20:22" x14ac:dyDescent="0.3">
      <c r="T159" s="31">
        <v>4010</v>
      </c>
      <c r="U159" s="31">
        <v>8458</v>
      </c>
      <c r="V159">
        <v>0.1575</v>
      </c>
    </row>
    <row r="160" spans="20:22" x14ac:dyDescent="0.3">
      <c r="T160" s="31">
        <v>4010</v>
      </c>
      <c r="U160" s="31">
        <v>8458</v>
      </c>
      <c r="V160">
        <v>0.1585</v>
      </c>
    </row>
    <row r="161" spans="20:22" x14ac:dyDescent="0.3">
      <c r="T161" s="31">
        <v>4570</v>
      </c>
      <c r="U161" s="31">
        <v>8466</v>
      </c>
      <c r="V161">
        <v>0.1595</v>
      </c>
    </row>
    <row r="162" spans="20:22" x14ac:dyDescent="0.3">
      <c r="T162" s="31">
        <v>4710</v>
      </c>
      <c r="U162" s="31">
        <v>8468</v>
      </c>
      <c r="V162">
        <v>0.1605</v>
      </c>
    </row>
    <row r="163" spans="20:22" x14ac:dyDescent="0.3">
      <c r="T163" s="31">
        <v>5970</v>
      </c>
      <c r="U163" s="31">
        <v>8486</v>
      </c>
      <c r="V163">
        <v>0.1615</v>
      </c>
    </row>
    <row r="164" spans="20:22" x14ac:dyDescent="0.3">
      <c r="T164" s="31">
        <v>6530</v>
      </c>
      <c r="U164" s="31">
        <v>8494</v>
      </c>
      <c r="V164">
        <v>0.16250000000000001</v>
      </c>
    </row>
    <row r="165" spans="20:22" x14ac:dyDescent="0.3">
      <c r="T165" s="31">
        <v>6600</v>
      </c>
      <c r="U165" s="31">
        <v>8495</v>
      </c>
      <c r="V165">
        <v>0.16350000000000001</v>
      </c>
    </row>
    <row r="166" spans="20:22" x14ac:dyDescent="0.3">
      <c r="T166" s="31">
        <v>8070</v>
      </c>
      <c r="U166" s="31">
        <v>8516</v>
      </c>
      <c r="V166">
        <v>0.16450000000000001</v>
      </c>
    </row>
    <row r="167" spans="20:22" x14ac:dyDescent="0.3">
      <c r="T167" s="31">
        <v>10590</v>
      </c>
      <c r="U167" s="31">
        <v>8552</v>
      </c>
      <c r="V167">
        <v>0.16550000000000001</v>
      </c>
    </row>
    <row r="168" spans="20:22" x14ac:dyDescent="0.3">
      <c r="T168" s="31">
        <v>11360</v>
      </c>
      <c r="U168" s="31">
        <v>8563</v>
      </c>
      <c r="V168">
        <v>0.16650000000000001</v>
      </c>
    </row>
    <row r="169" spans="20:22" x14ac:dyDescent="0.3">
      <c r="T169" s="31">
        <v>11710</v>
      </c>
      <c r="U169" s="31">
        <v>8568</v>
      </c>
      <c r="V169">
        <v>0.16750000000000001</v>
      </c>
    </row>
    <row r="170" spans="20:22" x14ac:dyDescent="0.3">
      <c r="T170" s="31">
        <v>13110</v>
      </c>
      <c r="U170" s="31">
        <v>8588</v>
      </c>
      <c r="V170">
        <v>0.16850000000000001</v>
      </c>
    </row>
    <row r="171" spans="20:22" x14ac:dyDescent="0.3">
      <c r="T171" s="31">
        <v>13880</v>
      </c>
      <c r="U171" s="31">
        <v>8599</v>
      </c>
      <c r="V171">
        <v>0.16950000000000001</v>
      </c>
    </row>
    <row r="172" spans="20:22" x14ac:dyDescent="0.3">
      <c r="T172" s="31">
        <v>14790</v>
      </c>
      <c r="U172" s="31">
        <v>8612</v>
      </c>
      <c r="V172">
        <v>0.17050000000000001</v>
      </c>
    </row>
    <row r="173" spans="20:22" x14ac:dyDescent="0.3">
      <c r="T173" s="31">
        <v>15210</v>
      </c>
      <c r="U173" s="31">
        <v>8618</v>
      </c>
      <c r="V173">
        <v>0.17150000000000001</v>
      </c>
    </row>
    <row r="174" spans="20:22" x14ac:dyDescent="0.3">
      <c r="T174" s="31">
        <v>15420</v>
      </c>
      <c r="U174" s="31">
        <v>8621</v>
      </c>
      <c r="V174">
        <v>0.17250000000000001</v>
      </c>
    </row>
    <row r="175" spans="20:22" x14ac:dyDescent="0.3">
      <c r="T175" s="31">
        <v>16820</v>
      </c>
      <c r="U175" s="31">
        <v>8641</v>
      </c>
      <c r="V175">
        <v>0.17350000000000002</v>
      </c>
    </row>
    <row r="176" spans="20:22" x14ac:dyDescent="0.3">
      <c r="T176" s="31">
        <v>17030</v>
      </c>
      <c r="U176" s="31">
        <v>8644</v>
      </c>
      <c r="V176">
        <v>0.17450000000000002</v>
      </c>
    </row>
    <row r="177" spans="20:22" x14ac:dyDescent="0.3">
      <c r="T177" s="31">
        <v>17940</v>
      </c>
      <c r="U177" s="31">
        <v>8657</v>
      </c>
      <c r="V177">
        <v>0.17550000000000002</v>
      </c>
    </row>
    <row r="178" spans="20:22" x14ac:dyDescent="0.3">
      <c r="T178" s="31">
        <v>18290</v>
      </c>
      <c r="U178" s="31">
        <v>8662</v>
      </c>
      <c r="V178">
        <v>0.17649999999999999</v>
      </c>
    </row>
    <row r="179" spans="20:22" x14ac:dyDescent="0.3">
      <c r="T179" s="31">
        <v>19130</v>
      </c>
      <c r="U179" s="31">
        <v>8674</v>
      </c>
      <c r="V179">
        <v>0.17749999999999999</v>
      </c>
    </row>
    <row r="180" spans="20:22" x14ac:dyDescent="0.3">
      <c r="T180" s="31">
        <v>19690</v>
      </c>
      <c r="U180" s="31">
        <v>8682</v>
      </c>
      <c r="V180">
        <v>0.17849999999999999</v>
      </c>
    </row>
    <row r="181" spans="20:22" x14ac:dyDescent="0.3">
      <c r="T181" s="31">
        <v>19830</v>
      </c>
      <c r="U181" s="31">
        <v>8684</v>
      </c>
      <c r="V181">
        <v>0.17949999999999999</v>
      </c>
    </row>
    <row r="182" spans="20:22" x14ac:dyDescent="0.3">
      <c r="T182" s="31">
        <v>19830</v>
      </c>
      <c r="U182" s="31">
        <v>8684</v>
      </c>
      <c r="V182">
        <v>0.18049999999999999</v>
      </c>
    </row>
    <row r="183" spans="20:22" x14ac:dyDescent="0.3">
      <c r="T183" s="31">
        <v>20180</v>
      </c>
      <c r="U183" s="31">
        <v>8689</v>
      </c>
      <c r="V183">
        <v>0.18149999999999999</v>
      </c>
    </row>
    <row r="184" spans="20:22" x14ac:dyDescent="0.3">
      <c r="T184" s="31">
        <v>21370</v>
      </c>
      <c r="U184" s="31">
        <v>8706</v>
      </c>
      <c r="V184">
        <v>0.1825</v>
      </c>
    </row>
    <row r="185" spans="20:22" x14ac:dyDescent="0.3">
      <c r="T185" s="31">
        <v>22140</v>
      </c>
      <c r="U185" s="31">
        <v>8717</v>
      </c>
      <c r="V185">
        <v>0.1835</v>
      </c>
    </row>
    <row r="186" spans="20:22" x14ac:dyDescent="0.3">
      <c r="T186" s="31">
        <v>22560</v>
      </c>
      <c r="U186" s="31">
        <v>8723</v>
      </c>
      <c r="V186">
        <v>0.1845</v>
      </c>
    </row>
    <row r="187" spans="20:22" x14ac:dyDescent="0.3">
      <c r="T187" s="31">
        <v>23470</v>
      </c>
      <c r="U187" s="31">
        <v>8736</v>
      </c>
      <c r="V187">
        <v>0.1855</v>
      </c>
    </row>
    <row r="188" spans="20:22" x14ac:dyDescent="0.3">
      <c r="T188" s="31">
        <v>24030</v>
      </c>
      <c r="U188" s="31">
        <v>8744</v>
      </c>
      <c r="V188">
        <v>0.1865</v>
      </c>
    </row>
    <row r="189" spans="20:22" x14ac:dyDescent="0.3">
      <c r="T189" s="31">
        <v>25710</v>
      </c>
      <c r="U189" s="31">
        <v>8768</v>
      </c>
      <c r="V189">
        <v>0.1875</v>
      </c>
    </row>
    <row r="190" spans="20:22" x14ac:dyDescent="0.3">
      <c r="T190" s="31">
        <v>25850</v>
      </c>
      <c r="U190" s="31">
        <v>8770</v>
      </c>
      <c r="V190">
        <v>0.1885</v>
      </c>
    </row>
    <row r="191" spans="20:22" x14ac:dyDescent="0.3">
      <c r="T191" s="31">
        <v>26620</v>
      </c>
      <c r="U191" s="31">
        <v>8781</v>
      </c>
      <c r="V191">
        <v>0.1895</v>
      </c>
    </row>
    <row r="192" spans="20:22" x14ac:dyDescent="0.3">
      <c r="T192" s="31">
        <v>26830</v>
      </c>
      <c r="U192" s="31">
        <v>8784</v>
      </c>
      <c r="V192">
        <v>0.1905</v>
      </c>
    </row>
    <row r="193" spans="20:22" x14ac:dyDescent="0.3">
      <c r="T193" s="31">
        <v>26900</v>
      </c>
      <c r="U193" s="31">
        <v>8785</v>
      </c>
      <c r="V193">
        <v>0.1915</v>
      </c>
    </row>
    <row r="194" spans="20:22" x14ac:dyDescent="0.3">
      <c r="T194" s="31">
        <v>26970</v>
      </c>
      <c r="U194" s="31">
        <v>8786</v>
      </c>
      <c r="V194">
        <v>0.1925</v>
      </c>
    </row>
    <row r="195" spans="20:22" x14ac:dyDescent="0.3">
      <c r="T195" s="31">
        <v>27320</v>
      </c>
      <c r="U195" s="31">
        <v>8791</v>
      </c>
      <c r="V195">
        <v>0.19350000000000001</v>
      </c>
    </row>
    <row r="196" spans="20:22" x14ac:dyDescent="0.3">
      <c r="T196" s="31">
        <v>27600</v>
      </c>
      <c r="U196" s="31">
        <v>8795</v>
      </c>
      <c r="V196">
        <v>0.19450000000000001</v>
      </c>
    </row>
    <row r="197" spans="20:22" x14ac:dyDescent="0.3">
      <c r="T197" s="31">
        <v>27880</v>
      </c>
      <c r="U197" s="31">
        <v>8799</v>
      </c>
      <c r="V197">
        <v>0.19550000000000001</v>
      </c>
    </row>
    <row r="198" spans="20:22" x14ac:dyDescent="0.3">
      <c r="T198" s="31">
        <v>29560</v>
      </c>
      <c r="U198" s="31">
        <v>8823</v>
      </c>
      <c r="V198">
        <v>0.19650000000000001</v>
      </c>
    </row>
    <row r="199" spans="20:22" x14ac:dyDescent="0.3">
      <c r="T199" s="31">
        <v>31170</v>
      </c>
      <c r="U199" s="31">
        <v>8846</v>
      </c>
      <c r="V199">
        <v>0.19750000000000001</v>
      </c>
    </row>
    <row r="200" spans="20:22" x14ac:dyDescent="0.3">
      <c r="T200" s="31">
        <v>31380</v>
      </c>
      <c r="U200" s="31">
        <v>8849</v>
      </c>
      <c r="V200">
        <v>0.19850000000000001</v>
      </c>
    </row>
    <row r="201" spans="20:22" x14ac:dyDescent="0.3">
      <c r="T201" s="31">
        <v>31590</v>
      </c>
      <c r="U201" s="31">
        <v>8852</v>
      </c>
      <c r="V201">
        <v>0.19950000000000001</v>
      </c>
    </row>
    <row r="202" spans="20:22" x14ac:dyDescent="0.3">
      <c r="T202" s="31">
        <v>32080</v>
      </c>
      <c r="U202" s="31">
        <v>8859</v>
      </c>
      <c r="V202">
        <v>0.20050000000000001</v>
      </c>
    </row>
    <row r="203" spans="20:22" x14ac:dyDescent="0.3">
      <c r="T203" s="31">
        <v>32360</v>
      </c>
      <c r="U203" s="31">
        <v>8863</v>
      </c>
      <c r="V203">
        <v>0.20150000000000001</v>
      </c>
    </row>
    <row r="204" spans="20:22" x14ac:dyDescent="0.3">
      <c r="T204" s="31">
        <v>32920</v>
      </c>
      <c r="U204" s="31">
        <v>8871</v>
      </c>
      <c r="V204">
        <v>0.20250000000000001</v>
      </c>
    </row>
    <row r="205" spans="20:22" x14ac:dyDescent="0.3">
      <c r="T205" s="31">
        <v>34950</v>
      </c>
      <c r="U205" s="31">
        <v>8900</v>
      </c>
      <c r="V205">
        <v>0.20350000000000001</v>
      </c>
    </row>
    <row r="206" spans="20:22" x14ac:dyDescent="0.3">
      <c r="T206" s="31">
        <v>34950</v>
      </c>
      <c r="U206" s="31">
        <v>8900</v>
      </c>
      <c r="V206">
        <v>0.20450000000000002</v>
      </c>
    </row>
    <row r="207" spans="20:22" x14ac:dyDescent="0.3">
      <c r="T207" s="31">
        <v>35580</v>
      </c>
      <c r="U207" s="31">
        <v>8909</v>
      </c>
      <c r="V207">
        <v>0.20550000000000002</v>
      </c>
    </row>
    <row r="208" spans="20:22" x14ac:dyDescent="0.3">
      <c r="T208" s="31">
        <v>36910</v>
      </c>
      <c r="U208" s="31">
        <v>8928</v>
      </c>
      <c r="V208">
        <v>0.20650000000000002</v>
      </c>
    </row>
    <row r="209" spans="20:22" x14ac:dyDescent="0.3">
      <c r="T209" s="31">
        <v>36910</v>
      </c>
      <c r="U209" s="31">
        <v>8928</v>
      </c>
      <c r="V209">
        <v>0.20750000000000002</v>
      </c>
    </row>
    <row r="210" spans="20:22" x14ac:dyDescent="0.3">
      <c r="T210" s="31">
        <v>37190</v>
      </c>
      <c r="U210" s="31">
        <v>8932</v>
      </c>
      <c r="V210">
        <v>0.20850000000000002</v>
      </c>
    </row>
    <row r="211" spans="20:22" x14ac:dyDescent="0.3">
      <c r="T211" s="31">
        <v>37610</v>
      </c>
      <c r="U211" s="31">
        <v>8938</v>
      </c>
      <c r="V211">
        <v>0.20949999999999999</v>
      </c>
    </row>
    <row r="212" spans="20:22" x14ac:dyDescent="0.3">
      <c r="T212" s="31">
        <v>37750</v>
      </c>
      <c r="U212" s="31">
        <v>8940</v>
      </c>
      <c r="V212">
        <v>0.21049999999999999</v>
      </c>
    </row>
    <row r="213" spans="20:22" x14ac:dyDescent="0.3">
      <c r="T213" s="31">
        <v>37890</v>
      </c>
      <c r="U213" s="31">
        <v>8942</v>
      </c>
      <c r="V213">
        <v>0.21149999999999999</v>
      </c>
    </row>
    <row r="214" spans="20:22" x14ac:dyDescent="0.3">
      <c r="T214" s="31">
        <v>39360</v>
      </c>
      <c r="U214" s="31">
        <v>8963</v>
      </c>
      <c r="V214">
        <v>0.21249999999999999</v>
      </c>
    </row>
    <row r="215" spans="20:22" x14ac:dyDescent="0.3">
      <c r="T215" s="31">
        <v>39430</v>
      </c>
      <c r="U215" s="31">
        <v>8964</v>
      </c>
      <c r="V215">
        <v>0.2135</v>
      </c>
    </row>
    <row r="216" spans="20:22" x14ac:dyDescent="0.3">
      <c r="T216" s="31">
        <v>40690</v>
      </c>
      <c r="U216" s="31">
        <v>8982</v>
      </c>
      <c r="V216">
        <v>0.2145</v>
      </c>
    </row>
    <row r="217" spans="20:22" x14ac:dyDescent="0.3">
      <c r="T217" s="31">
        <v>41530</v>
      </c>
      <c r="U217" s="31">
        <v>8994</v>
      </c>
      <c r="V217">
        <v>0.2155</v>
      </c>
    </row>
    <row r="218" spans="20:22" x14ac:dyDescent="0.3">
      <c r="T218" s="31">
        <v>42580</v>
      </c>
      <c r="U218" s="31">
        <v>9009</v>
      </c>
      <c r="V218">
        <v>0.2165</v>
      </c>
    </row>
    <row r="219" spans="20:22" x14ac:dyDescent="0.3">
      <c r="T219" s="31">
        <v>43210</v>
      </c>
      <c r="U219" s="31">
        <v>9018</v>
      </c>
      <c r="V219">
        <v>0.2175</v>
      </c>
    </row>
    <row r="220" spans="20:22" x14ac:dyDescent="0.3">
      <c r="T220" s="31">
        <v>43280</v>
      </c>
      <c r="U220" s="31">
        <v>9019</v>
      </c>
      <c r="V220">
        <v>0.2185</v>
      </c>
    </row>
    <row r="221" spans="20:22" x14ac:dyDescent="0.3">
      <c r="T221" s="31">
        <v>43840</v>
      </c>
      <c r="U221" s="31">
        <v>9027</v>
      </c>
      <c r="V221">
        <v>0.2195</v>
      </c>
    </row>
    <row r="222" spans="20:22" x14ac:dyDescent="0.3">
      <c r="T222" s="31">
        <v>44190</v>
      </c>
      <c r="U222" s="31">
        <v>9032</v>
      </c>
      <c r="V222">
        <v>0.2205</v>
      </c>
    </row>
    <row r="223" spans="20:22" x14ac:dyDescent="0.3">
      <c r="T223" s="31">
        <v>45730</v>
      </c>
      <c r="U223" s="31">
        <v>9054</v>
      </c>
      <c r="V223">
        <v>0.2215</v>
      </c>
    </row>
    <row r="224" spans="20:22" x14ac:dyDescent="0.3">
      <c r="T224" s="31">
        <v>45800</v>
      </c>
      <c r="U224" s="31">
        <v>9055</v>
      </c>
      <c r="V224">
        <v>0.2225</v>
      </c>
    </row>
    <row r="225" spans="20:22" x14ac:dyDescent="0.3">
      <c r="T225" s="31">
        <v>46500</v>
      </c>
      <c r="U225" s="31">
        <v>9065</v>
      </c>
      <c r="V225">
        <v>0.2235</v>
      </c>
    </row>
    <row r="226" spans="20:22" x14ac:dyDescent="0.3">
      <c r="T226" s="31">
        <v>47760</v>
      </c>
      <c r="U226" s="31">
        <v>9083</v>
      </c>
      <c r="V226">
        <v>0.22450000000000001</v>
      </c>
    </row>
    <row r="227" spans="20:22" x14ac:dyDescent="0.3">
      <c r="T227" s="31">
        <v>47970</v>
      </c>
      <c r="U227" s="31">
        <v>9086</v>
      </c>
      <c r="V227">
        <v>0.22550000000000001</v>
      </c>
    </row>
    <row r="228" spans="20:22" x14ac:dyDescent="0.3">
      <c r="T228" s="31">
        <v>48320</v>
      </c>
      <c r="U228" s="31">
        <v>9091</v>
      </c>
      <c r="V228">
        <v>0.22650000000000001</v>
      </c>
    </row>
    <row r="229" spans="20:22" x14ac:dyDescent="0.3">
      <c r="T229" s="31">
        <v>49160</v>
      </c>
      <c r="U229" s="31">
        <v>9103</v>
      </c>
      <c r="V229">
        <v>0.22750000000000001</v>
      </c>
    </row>
    <row r="230" spans="20:22" x14ac:dyDescent="0.3">
      <c r="T230" s="31">
        <v>49650</v>
      </c>
      <c r="U230" s="31">
        <v>9110</v>
      </c>
      <c r="V230">
        <v>0.22850000000000001</v>
      </c>
    </row>
    <row r="231" spans="20:22" x14ac:dyDescent="0.3">
      <c r="T231" s="31">
        <v>49720</v>
      </c>
      <c r="U231" s="31">
        <v>9111</v>
      </c>
      <c r="V231">
        <v>0.22950000000000001</v>
      </c>
    </row>
    <row r="232" spans="20:22" x14ac:dyDescent="0.3">
      <c r="T232" s="31">
        <v>50210</v>
      </c>
      <c r="U232" s="31">
        <v>9118</v>
      </c>
      <c r="V232">
        <v>0.23050000000000001</v>
      </c>
    </row>
    <row r="233" spans="20:22" x14ac:dyDescent="0.3">
      <c r="T233" s="31">
        <v>50490</v>
      </c>
      <c r="U233" s="31">
        <v>9122</v>
      </c>
      <c r="V233">
        <v>0.23150000000000001</v>
      </c>
    </row>
    <row r="234" spans="20:22" x14ac:dyDescent="0.3">
      <c r="T234" s="31">
        <v>51120</v>
      </c>
      <c r="U234" s="31">
        <v>9131</v>
      </c>
      <c r="V234">
        <v>0.23250000000000001</v>
      </c>
    </row>
    <row r="235" spans="20:22" x14ac:dyDescent="0.3">
      <c r="T235" s="31">
        <v>51260</v>
      </c>
      <c r="U235" s="31">
        <v>9133</v>
      </c>
      <c r="V235">
        <v>0.23350000000000001</v>
      </c>
    </row>
    <row r="236" spans="20:22" x14ac:dyDescent="0.3">
      <c r="T236" s="31">
        <v>51960</v>
      </c>
      <c r="U236" s="31">
        <v>9143</v>
      </c>
      <c r="V236">
        <v>0.23450000000000001</v>
      </c>
    </row>
    <row r="237" spans="20:22" x14ac:dyDescent="0.3">
      <c r="T237" s="31">
        <v>55880</v>
      </c>
      <c r="U237" s="31">
        <v>9199</v>
      </c>
      <c r="V237">
        <v>0.23550000000000001</v>
      </c>
    </row>
    <row r="238" spans="20:22" x14ac:dyDescent="0.3">
      <c r="T238" s="31">
        <v>56090</v>
      </c>
      <c r="U238" s="31">
        <v>9202</v>
      </c>
      <c r="V238">
        <v>0.23650000000000002</v>
      </c>
    </row>
    <row r="239" spans="20:22" x14ac:dyDescent="0.3">
      <c r="T239" s="31">
        <v>56160</v>
      </c>
      <c r="U239" s="31">
        <v>9203</v>
      </c>
      <c r="V239">
        <v>0.23750000000000002</v>
      </c>
    </row>
    <row r="240" spans="20:22" x14ac:dyDescent="0.3">
      <c r="T240" s="31">
        <v>57140</v>
      </c>
      <c r="U240" s="31">
        <v>9217</v>
      </c>
      <c r="V240">
        <v>0.23850000000000002</v>
      </c>
    </row>
    <row r="241" spans="20:22" x14ac:dyDescent="0.3">
      <c r="T241" s="31">
        <v>58750</v>
      </c>
      <c r="U241" s="31">
        <v>9240</v>
      </c>
      <c r="V241">
        <v>0.23950000000000002</v>
      </c>
    </row>
    <row r="242" spans="20:22" x14ac:dyDescent="0.3">
      <c r="T242" s="31">
        <v>59310</v>
      </c>
      <c r="U242" s="31">
        <v>9248</v>
      </c>
      <c r="V242">
        <v>0.24049999999999999</v>
      </c>
    </row>
    <row r="243" spans="20:22" x14ac:dyDescent="0.3">
      <c r="T243" s="31">
        <v>61130</v>
      </c>
      <c r="U243" s="31">
        <v>9274</v>
      </c>
      <c r="V243">
        <v>0.24149999999999999</v>
      </c>
    </row>
    <row r="244" spans="20:22" x14ac:dyDescent="0.3">
      <c r="T244" s="31">
        <v>61550</v>
      </c>
      <c r="U244" s="31">
        <v>9280</v>
      </c>
      <c r="V244">
        <v>0.24249999999999999</v>
      </c>
    </row>
    <row r="245" spans="20:22" x14ac:dyDescent="0.3">
      <c r="T245" s="31">
        <v>62390</v>
      </c>
      <c r="U245" s="31">
        <v>9292</v>
      </c>
      <c r="V245">
        <v>0.24349999999999999</v>
      </c>
    </row>
    <row r="246" spans="20:22" x14ac:dyDescent="0.3">
      <c r="T246" s="31">
        <v>62390</v>
      </c>
      <c r="U246" s="31">
        <v>9292</v>
      </c>
      <c r="V246">
        <v>0.2445</v>
      </c>
    </row>
    <row r="247" spans="20:22" x14ac:dyDescent="0.3">
      <c r="T247" s="31">
        <v>65890</v>
      </c>
      <c r="U247" s="31">
        <v>9342</v>
      </c>
      <c r="V247">
        <v>0.2455</v>
      </c>
    </row>
    <row r="248" spans="20:22" x14ac:dyDescent="0.3">
      <c r="T248" s="31">
        <v>68830</v>
      </c>
      <c r="U248" s="31">
        <v>9384</v>
      </c>
      <c r="V248">
        <v>0.2465</v>
      </c>
    </row>
    <row r="249" spans="20:22" x14ac:dyDescent="0.3">
      <c r="T249" s="31">
        <v>69250</v>
      </c>
      <c r="U249" s="31">
        <v>9390</v>
      </c>
      <c r="V249">
        <v>0.2475</v>
      </c>
    </row>
    <row r="250" spans="20:22" x14ac:dyDescent="0.3">
      <c r="T250" s="31">
        <v>70230</v>
      </c>
      <c r="U250" s="31">
        <v>9404</v>
      </c>
      <c r="V250">
        <v>0.2485</v>
      </c>
    </row>
    <row r="251" spans="20:22" x14ac:dyDescent="0.3">
      <c r="T251" s="31">
        <v>70230</v>
      </c>
      <c r="U251" s="31">
        <v>9404</v>
      </c>
      <c r="V251">
        <v>0.2495</v>
      </c>
    </row>
    <row r="252" spans="20:22" x14ac:dyDescent="0.3">
      <c r="T252" s="31">
        <v>70580</v>
      </c>
      <c r="U252" s="31">
        <v>9409</v>
      </c>
      <c r="V252">
        <v>0.2505</v>
      </c>
    </row>
    <row r="253" spans="20:22" x14ac:dyDescent="0.3">
      <c r="T253" s="31">
        <v>71140</v>
      </c>
      <c r="U253" s="31">
        <v>9417</v>
      </c>
      <c r="V253">
        <v>0.2515</v>
      </c>
    </row>
    <row r="254" spans="20:22" x14ac:dyDescent="0.3">
      <c r="T254" s="31">
        <v>71980</v>
      </c>
      <c r="U254" s="31">
        <v>9429</v>
      </c>
      <c r="V254">
        <v>0.2525</v>
      </c>
    </row>
    <row r="255" spans="20:22" x14ac:dyDescent="0.3">
      <c r="T255" s="31">
        <v>72400</v>
      </c>
      <c r="U255" s="31">
        <v>9435</v>
      </c>
      <c r="V255">
        <v>0.2535</v>
      </c>
    </row>
    <row r="256" spans="20:22" x14ac:dyDescent="0.3">
      <c r="T256" s="31">
        <v>72750</v>
      </c>
      <c r="U256" s="31">
        <v>9440</v>
      </c>
      <c r="V256">
        <v>0.2545</v>
      </c>
    </row>
    <row r="257" spans="20:22" x14ac:dyDescent="0.3">
      <c r="T257" s="31">
        <v>74360</v>
      </c>
      <c r="U257" s="31">
        <v>9463</v>
      </c>
      <c r="V257">
        <v>0.2555</v>
      </c>
    </row>
    <row r="258" spans="20:22" x14ac:dyDescent="0.3">
      <c r="T258" s="31">
        <v>75550</v>
      </c>
      <c r="U258" s="31">
        <v>9480</v>
      </c>
      <c r="V258">
        <v>0.25650000000000001</v>
      </c>
    </row>
    <row r="259" spans="20:22" x14ac:dyDescent="0.3">
      <c r="T259" s="31">
        <v>75970</v>
      </c>
      <c r="U259" s="31">
        <v>9486</v>
      </c>
      <c r="V259">
        <v>0.25750000000000001</v>
      </c>
    </row>
    <row r="260" spans="20:22" x14ac:dyDescent="0.3">
      <c r="T260" s="31">
        <v>76180</v>
      </c>
      <c r="U260" s="31">
        <v>9489</v>
      </c>
      <c r="V260">
        <v>0.25850000000000001</v>
      </c>
    </row>
    <row r="261" spans="20:22" x14ac:dyDescent="0.3">
      <c r="T261" s="31">
        <v>77020</v>
      </c>
      <c r="U261" s="31">
        <v>9501</v>
      </c>
      <c r="V261">
        <v>0.25950000000000001</v>
      </c>
    </row>
    <row r="262" spans="20:22" x14ac:dyDescent="0.3">
      <c r="T262" s="31">
        <v>77230</v>
      </c>
      <c r="U262" s="31">
        <v>9504</v>
      </c>
      <c r="V262">
        <v>0.26050000000000001</v>
      </c>
    </row>
    <row r="263" spans="20:22" x14ac:dyDescent="0.3">
      <c r="T263" s="31">
        <v>77370</v>
      </c>
      <c r="U263" s="31">
        <v>9506</v>
      </c>
      <c r="V263">
        <v>0.26150000000000001</v>
      </c>
    </row>
    <row r="264" spans="20:22" x14ac:dyDescent="0.3">
      <c r="T264" s="31">
        <v>79120</v>
      </c>
      <c r="U264" s="31">
        <v>9531</v>
      </c>
      <c r="V264">
        <v>0.26250000000000001</v>
      </c>
    </row>
    <row r="265" spans="20:22" x14ac:dyDescent="0.3">
      <c r="T265" s="31">
        <v>80100</v>
      </c>
      <c r="U265" s="31">
        <v>9545</v>
      </c>
      <c r="V265">
        <v>0.26350000000000001</v>
      </c>
    </row>
    <row r="266" spans="20:22" x14ac:dyDescent="0.3">
      <c r="T266" s="31">
        <v>81150</v>
      </c>
      <c r="U266" s="31">
        <v>9560</v>
      </c>
      <c r="V266">
        <v>0.26450000000000001</v>
      </c>
    </row>
    <row r="267" spans="20:22" x14ac:dyDescent="0.3">
      <c r="T267" s="31">
        <v>81360</v>
      </c>
      <c r="U267" s="31">
        <v>9563</v>
      </c>
      <c r="V267">
        <v>0.26550000000000001</v>
      </c>
    </row>
    <row r="268" spans="20:22" x14ac:dyDescent="0.3">
      <c r="T268" s="31">
        <v>81920</v>
      </c>
      <c r="U268" s="31">
        <v>9571</v>
      </c>
      <c r="V268">
        <v>0.26650000000000001</v>
      </c>
    </row>
    <row r="269" spans="20:22" x14ac:dyDescent="0.3">
      <c r="T269" s="31">
        <v>82340</v>
      </c>
      <c r="U269" s="31">
        <v>9577</v>
      </c>
      <c r="V269">
        <v>0.26750000000000002</v>
      </c>
    </row>
    <row r="270" spans="20:22" x14ac:dyDescent="0.3">
      <c r="T270" s="31">
        <v>82830</v>
      </c>
      <c r="U270" s="31">
        <v>9584</v>
      </c>
      <c r="V270">
        <v>0.26850000000000002</v>
      </c>
    </row>
    <row r="271" spans="20:22" x14ac:dyDescent="0.3">
      <c r="T271" s="31">
        <v>83320</v>
      </c>
      <c r="U271" s="31">
        <v>9591</v>
      </c>
      <c r="V271">
        <v>0.26950000000000002</v>
      </c>
    </row>
    <row r="272" spans="20:22" x14ac:dyDescent="0.3">
      <c r="T272" s="31">
        <v>85000</v>
      </c>
      <c r="U272" s="31">
        <v>9615</v>
      </c>
      <c r="V272">
        <v>0.27050000000000002</v>
      </c>
    </row>
    <row r="273" spans="20:22" x14ac:dyDescent="0.3">
      <c r="T273" s="31">
        <v>87380</v>
      </c>
      <c r="U273" s="31">
        <v>9649</v>
      </c>
      <c r="V273">
        <v>0.27150000000000002</v>
      </c>
    </row>
    <row r="274" spans="20:22" x14ac:dyDescent="0.3">
      <c r="T274" s="31">
        <v>87450</v>
      </c>
      <c r="U274" s="31">
        <v>9650</v>
      </c>
      <c r="V274">
        <v>0.27250000000000002</v>
      </c>
    </row>
    <row r="275" spans="20:22" x14ac:dyDescent="0.3">
      <c r="T275" s="31">
        <v>87450</v>
      </c>
      <c r="U275" s="31">
        <v>9650</v>
      </c>
      <c r="V275">
        <v>0.27350000000000002</v>
      </c>
    </row>
    <row r="276" spans="20:22" x14ac:dyDescent="0.3">
      <c r="T276" s="31">
        <v>87870</v>
      </c>
      <c r="U276" s="31">
        <v>9656</v>
      </c>
      <c r="V276">
        <v>0.27450000000000002</v>
      </c>
    </row>
    <row r="277" spans="20:22" x14ac:dyDescent="0.3">
      <c r="T277" s="31">
        <v>89200</v>
      </c>
      <c r="U277" s="31">
        <v>9675</v>
      </c>
      <c r="V277">
        <v>0.27550000000000002</v>
      </c>
    </row>
    <row r="278" spans="20:22" x14ac:dyDescent="0.3">
      <c r="T278" s="31">
        <v>89410</v>
      </c>
      <c r="U278" s="31">
        <v>9678</v>
      </c>
      <c r="V278">
        <v>0.27650000000000002</v>
      </c>
    </row>
    <row r="279" spans="20:22" x14ac:dyDescent="0.3">
      <c r="T279" s="31">
        <v>89480</v>
      </c>
      <c r="U279" s="31">
        <v>9679</v>
      </c>
      <c r="V279">
        <v>0.27750000000000002</v>
      </c>
    </row>
    <row r="280" spans="20:22" x14ac:dyDescent="0.3">
      <c r="T280" s="31">
        <v>89620</v>
      </c>
      <c r="U280" s="31">
        <v>9681</v>
      </c>
      <c r="V280">
        <v>0.27850000000000003</v>
      </c>
    </row>
    <row r="281" spans="20:22" x14ac:dyDescent="0.3">
      <c r="T281" s="31">
        <v>90040</v>
      </c>
      <c r="U281" s="31">
        <v>9687</v>
      </c>
      <c r="V281">
        <v>0.27950000000000003</v>
      </c>
    </row>
    <row r="282" spans="20:22" x14ac:dyDescent="0.3">
      <c r="T282" s="31">
        <v>90530</v>
      </c>
      <c r="U282" s="31">
        <v>9694</v>
      </c>
      <c r="V282">
        <v>0.28050000000000003</v>
      </c>
    </row>
    <row r="283" spans="20:22" x14ac:dyDescent="0.3">
      <c r="T283" s="31">
        <v>90950</v>
      </c>
      <c r="U283" s="31">
        <v>9700</v>
      </c>
      <c r="V283">
        <v>0.28150000000000003</v>
      </c>
    </row>
    <row r="284" spans="20:22" x14ac:dyDescent="0.3">
      <c r="T284" s="31">
        <v>92280</v>
      </c>
      <c r="U284" s="31">
        <v>9719</v>
      </c>
      <c r="V284">
        <v>0.28250000000000003</v>
      </c>
    </row>
    <row r="285" spans="20:22" x14ac:dyDescent="0.3">
      <c r="T285" s="31">
        <v>93890</v>
      </c>
      <c r="U285" s="31">
        <v>9742</v>
      </c>
      <c r="V285">
        <v>0.28350000000000003</v>
      </c>
    </row>
    <row r="286" spans="20:22" x14ac:dyDescent="0.3">
      <c r="T286" s="31">
        <v>93960</v>
      </c>
      <c r="U286" s="31">
        <v>9743</v>
      </c>
      <c r="V286">
        <v>0.28450000000000003</v>
      </c>
    </row>
    <row r="287" spans="20:22" x14ac:dyDescent="0.3">
      <c r="T287" s="31">
        <v>95220</v>
      </c>
      <c r="U287" s="31">
        <v>9761</v>
      </c>
      <c r="V287">
        <v>0.28550000000000003</v>
      </c>
    </row>
    <row r="288" spans="20:22" x14ac:dyDescent="0.3">
      <c r="T288" s="31">
        <v>95220</v>
      </c>
      <c r="U288" s="31">
        <v>9761</v>
      </c>
      <c r="V288">
        <v>0.28650000000000003</v>
      </c>
    </row>
    <row r="289" spans="20:22" x14ac:dyDescent="0.3">
      <c r="T289" s="31">
        <v>95220</v>
      </c>
      <c r="U289" s="31">
        <v>9768</v>
      </c>
      <c r="V289">
        <v>0.28750000000000003</v>
      </c>
    </row>
    <row r="290" spans="20:22" x14ac:dyDescent="0.3">
      <c r="T290" s="31">
        <v>95220</v>
      </c>
      <c r="U290" s="31">
        <v>9773</v>
      </c>
      <c r="V290">
        <v>0.28850000000000003</v>
      </c>
    </row>
    <row r="291" spans="20:22" x14ac:dyDescent="0.3">
      <c r="T291" s="31">
        <v>95220</v>
      </c>
      <c r="U291" s="31">
        <v>9778</v>
      </c>
      <c r="V291">
        <v>0.28949999999999998</v>
      </c>
    </row>
    <row r="292" spans="20:22" x14ac:dyDescent="0.3">
      <c r="T292" s="31">
        <v>95220</v>
      </c>
      <c r="U292" s="31">
        <v>9787</v>
      </c>
      <c r="V292">
        <v>0.29049999999999998</v>
      </c>
    </row>
    <row r="293" spans="20:22" x14ac:dyDescent="0.3">
      <c r="T293" s="31">
        <v>95220</v>
      </c>
      <c r="U293" s="31">
        <v>9791</v>
      </c>
      <c r="V293">
        <v>0.29149999999999998</v>
      </c>
    </row>
    <row r="294" spans="20:22" x14ac:dyDescent="0.3">
      <c r="T294" s="31">
        <v>95220</v>
      </c>
      <c r="U294" s="31">
        <v>9810</v>
      </c>
      <c r="V294">
        <v>0.29249999999999998</v>
      </c>
    </row>
    <row r="295" spans="20:22" x14ac:dyDescent="0.3">
      <c r="T295" s="31">
        <v>95220</v>
      </c>
      <c r="U295" s="31">
        <v>9858</v>
      </c>
      <c r="V295">
        <v>0.29349999999999998</v>
      </c>
    </row>
    <row r="296" spans="20:22" x14ac:dyDescent="0.3">
      <c r="T296" s="31">
        <v>95220</v>
      </c>
      <c r="U296" s="31">
        <v>9862</v>
      </c>
      <c r="V296">
        <v>0.29449999999999998</v>
      </c>
    </row>
    <row r="297" spans="20:22" x14ac:dyDescent="0.3">
      <c r="T297" s="31">
        <v>95220</v>
      </c>
      <c r="U297" s="31">
        <v>9869</v>
      </c>
      <c r="V297">
        <v>0.29549999999999998</v>
      </c>
    </row>
    <row r="298" spans="20:22" x14ac:dyDescent="0.3">
      <c r="T298" s="31">
        <v>95220</v>
      </c>
      <c r="U298" s="31">
        <v>9880</v>
      </c>
      <c r="V298">
        <v>0.29649999999999999</v>
      </c>
    </row>
    <row r="299" spans="20:22" x14ac:dyDescent="0.3">
      <c r="T299" s="31">
        <v>95220</v>
      </c>
      <c r="U299" s="31">
        <v>9891</v>
      </c>
      <c r="V299">
        <v>0.29749999999999999</v>
      </c>
    </row>
    <row r="300" spans="20:22" x14ac:dyDescent="0.3">
      <c r="T300" s="31">
        <v>95220</v>
      </c>
      <c r="U300" s="31">
        <v>9899</v>
      </c>
      <c r="V300">
        <v>0.29849999999999999</v>
      </c>
    </row>
    <row r="301" spans="20:22" x14ac:dyDescent="0.3">
      <c r="T301" s="31">
        <v>95220</v>
      </c>
      <c r="U301" s="31">
        <v>9925</v>
      </c>
      <c r="V301">
        <v>0.29949999999999999</v>
      </c>
    </row>
    <row r="302" spans="20:22" x14ac:dyDescent="0.3">
      <c r="T302" s="31">
        <v>95220</v>
      </c>
      <c r="U302" s="31">
        <v>9925</v>
      </c>
      <c r="V302">
        <v>0.30049999999999999</v>
      </c>
    </row>
    <row r="303" spans="20:22" x14ac:dyDescent="0.3">
      <c r="T303" s="31">
        <v>95220</v>
      </c>
      <c r="U303" s="31">
        <v>9929</v>
      </c>
      <c r="V303">
        <v>0.30149999999999999</v>
      </c>
    </row>
    <row r="304" spans="20:22" x14ac:dyDescent="0.3">
      <c r="T304" s="31">
        <v>95220</v>
      </c>
      <c r="U304" s="31">
        <v>9934</v>
      </c>
      <c r="V304">
        <v>0.30249999999999999</v>
      </c>
    </row>
    <row r="305" spans="20:22" x14ac:dyDescent="0.3">
      <c r="T305" s="31">
        <v>95220</v>
      </c>
      <c r="U305" s="31">
        <v>9936</v>
      </c>
      <c r="V305">
        <v>0.30349999999999999</v>
      </c>
    </row>
    <row r="306" spans="20:22" x14ac:dyDescent="0.3">
      <c r="T306" s="31">
        <v>95220</v>
      </c>
      <c r="U306" s="31">
        <v>9937</v>
      </c>
      <c r="V306">
        <v>0.30449999999999999</v>
      </c>
    </row>
    <row r="307" spans="20:22" x14ac:dyDescent="0.3">
      <c r="T307" s="31">
        <v>95220</v>
      </c>
      <c r="U307" s="31">
        <v>9937</v>
      </c>
      <c r="V307">
        <v>0.30549999999999999</v>
      </c>
    </row>
    <row r="308" spans="20:22" x14ac:dyDescent="0.3">
      <c r="T308" s="31">
        <v>95220</v>
      </c>
      <c r="U308" s="31">
        <v>9950</v>
      </c>
      <c r="V308">
        <v>0.30649999999999999</v>
      </c>
    </row>
    <row r="309" spans="20:22" x14ac:dyDescent="0.3">
      <c r="T309" s="31">
        <v>95220</v>
      </c>
      <c r="U309" s="31">
        <v>9955</v>
      </c>
      <c r="V309">
        <v>0.3075</v>
      </c>
    </row>
    <row r="310" spans="20:22" x14ac:dyDescent="0.3">
      <c r="T310" s="31">
        <v>95220</v>
      </c>
      <c r="U310" s="31">
        <v>9979</v>
      </c>
      <c r="V310">
        <v>0.3085</v>
      </c>
    </row>
    <row r="311" spans="20:22" x14ac:dyDescent="0.3">
      <c r="T311" s="31">
        <v>95220</v>
      </c>
      <c r="U311" s="31">
        <v>9994</v>
      </c>
      <c r="V311">
        <v>0.3095</v>
      </c>
    </row>
    <row r="312" spans="20:22" x14ac:dyDescent="0.3">
      <c r="T312" s="31">
        <v>95220</v>
      </c>
      <c r="U312" s="31">
        <v>10001</v>
      </c>
      <c r="V312">
        <v>0.3105</v>
      </c>
    </row>
    <row r="313" spans="20:22" x14ac:dyDescent="0.3">
      <c r="T313" s="31">
        <v>95220</v>
      </c>
      <c r="U313" s="31">
        <v>10053</v>
      </c>
      <c r="V313">
        <v>0.3115</v>
      </c>
    </row>
    <row r="314" spans="20:22" x14ac:dyDescent="0.3">
      <c r="T314" s="31">
        <v>95220</v>
      </c>
      <c r="U314" s="31">
        <v>10054</v>
      </c>
      <c r="V314">
        <v>0.3125</v>
      </c>
    </row>
    <row r="315" spans="20:22" x14ac:dyDescent="0.3">
      <c r="T315" s="31">
        <v>95220</v>
      </c>
      <c r="U315" s="31">
        <v>10059</v>
      </c>
      <c r="V315">
        <v>0.3135</v>
      </c>
    </row>
    <row r="316" spans="20:22" x14ac:dyDescent="0.3">
      <c r="T316" s="31">
        <v>95220</v>
      </c>
      <c r="U316" s="31">
        <v>10061</v>
      </c>
      <c r="V316">
        <v>0.3145</v>
      </c>
    </row>
    <row r="317" spans="20:22" x14ac:dyDescent="0.3">
      <c r="T317" s="31">
        <v>95220</v>
      </c>
      <c r="U317" s="31">
        <v>10066</v>
      </c>
      <c r="V317">
        <v>0.3155</v>
      </c>
    </row>
    <row r="318" spans="20:22" x14ac:dyDescent="0.3">
      <c r="T318" s="31">
        <v>95220</v>
      </c>
      <c r="U318" s="31">
        <v>10068</v>
      </c>
      <c r="V318">
        <v>0.3165</v>
      </c>
    </row>
    <row r="319" spans="20:22" x14ac:dyDescent="0.3">
      <c r="T319" s="31">
        <v>95220</v>
      </c>
      <c r="U319" s="31">
        <v>10069</v>
      </c>
      <c r="V319">
        <v>0.3175</v>
      </c>
    </row>
    <row r="320" spans="20:22" x14ac:dyDescent="0.3">
      <c r="T320" s="31">
        <v>95220</v>
      </c>
      <c r="U320" s="31">
        <v>10069</v>
      </c>
      <c r="V320">
        <v>0.31850000000000001</v>
      </c>
    </row>
    <row r="321" spans="20:22" x14ac:dyDescent="0.3">
      <c r="T321" s="31">
        <v>95220</v>
      </c>
      <c r="U321" s="31">
        <v>10072</v>
      </c>
      <c r="V321">
        <v>0.31950000000000001</v>
      </c>
    </row>
    <row r="322" spans="20:22" x14ac:dyDescent="0.3">
      <c r="T322" s="31">
        <v>95220</v>
      </c>
      <c r="U322" s="31">
        <v>10077</v>
      </c>
      <c r="V322">
        <v>0.32050000000000001</v>
      </c>
    </row>
    <row r="323" spans="20:22" x14ac:dyDescent="0.3">
      <c r="T323" s="31">
        <v>95220</v>
      </c>
      <c r="U323" s="31">
        <v>10092</v>
      </c>
      <c r="V323">
        <v>0.32150000000000001</v>
      </c>
    </row>
    <row r="324" spans="20:22" x14ac:dyDescent="0.3">
      <c r="T324" s="31">
        <v>95220</v>
      </c>
      <c r="U324" s="31">
        <v>10103</v>
      </c>
      <c r="V324">
        <v>0.32250000000000001</v>
      </c>
    </row>
    <row r="325" spans="20:22" x14ac:dyDescent="0.3">
      <c r="T325" s="31">
        <v>95220</v>
      </c>
      <c r="U325" s="31">
        <v>10104</v>
      </c>
      <c r="V325">
        <v>0.32350000000000001</v>
      </c>
    </row>
    <row r="326" spans="20:22" x14ac:dyDescent="0.3">
      <c r="T326" s="31">
        <v>95220</v>
      </c>
      <c r="U326" s="31">
        <v>10106</v>
      </c>
      <c r="V326">
        <v>0.32450000000000001</v>
      </c>
    </row>
    <row r="327" spans="20:22" x14ac:dyDescent="0.3">
      <c r="T327" s="31">
        <v>95220</v>
      </c>
      <c r="U327" s="31">
        <v>10110</v>
      </c>
      <c r="V327">
        <v>0.32550000000000001</v>
      </c>
    </row>
    <row r="328" spans="20:22" x14ac:dyDescent="0.3">
      <c r="T328" s="31">
        <v>95220</v>
      </c>
      <c r="U328" s="31">
        <v>10117</v>
      </c>
      <c r="V328">
        <v>0.32650000000000001</v>
      </c>
    </row>
    <row r="329" spans="20:22" x14ac:dyDescent="0.3">
      <c r="T329" s="31">
        <v>95220</v>
      </c>
      <c r="U329" s="31">
        <v>10147</v>
      </c>
      <c r="V329">
        <v>0.32750000000000001</v>
      </c>
    </row>
    <row r="330" spans="20:22" x14ac:dyDescent="0.3">
      <c r="T330" s="31">
        <v>95220</v>
      </c>
      <c r="U330" s="31">
        <v>10156</v>
      </c>
      <c r="V330">
        <v>0.32850000000000001</v>
      </c>
    </row>
    <row r="331" spans="20:22" x14ac:dyDescent="0.3">
      <c r="T331" s="31">
        <v>95220</v>
      </c>
      <c r="U331" s="31">
        <v>10161</v>
      </c>
      <c r="V331">
        <v>0.32950000000000002</v>
      </c>
    </row>
    <row r="332" spans="20:22" x14ac:dyDescent="0.3">
      <c r="T332" s="31">
        <v>95220</v>
      </c>
      <c r="U332" s="31">
        <v>10188</v>
      </c>
      <c r="V332">
        <v>0.33050000000000002</v>
      </c>
    </row>
    <row r="333" spans="20:22" x14ac:dyDescent="0.3">
      <c r="T333" s="31">
        <v>95220</v>
      </c>
      <c r="U333" s="31">
        <v>10195</v>
      </c>
      <c r="V333">
        <v>0.33150000000000002</v>
      </c>
    </row>
    <row r="334" spans="20:22" x14ac:dyDescent="0.3">
      <c r="T334" s="31">
        <v>95220</v>
      </c>
      <c r="U334" s="31">
        <v>10196</v>
      </c>
      <c r="V334">
        <v>0.33250000000000002</v>
      </c>
    </row>
    <row r="335" spans="20:22" x14ac:dyDescent="0.3">
      <c r="T335" s="31">
        <v>95220</v>
      </c>
      <c r="U335" s="31">
        <v>10203</v>
      </c>
      <c r="V335">
        <v>0.33350000000000002</v>
      </c>
    </row>
    <row r="336" spans="20:22" x14ac:dyDescent="0.3">
      <c r="T336" s="31">
        <v>95220</v>
      </c>
      <c r="U336" s="31">
        <v>10206</v>
      </c>
      <c r="V336">
        <v>0.33450000000000002</v>
      </c>
    </row>
    <row r="337" spans="20:22" x14ac:dyDescent="0.3">
      <c r="T337" s="31">
        <v>95220</v>
      </c>
      <c r="U337" s="31">
        <v>10210</v>
      </c>
      <c r="V337">
        <v>0.33550000000000002</v>
      </c>
    </row>
    <row r="338" spans="20:22" x14ac:dyDescent="0.3">
      <c r="T338" s="31">
        <v>95220</v>
      </c>
      <c r="U338" s="31">
        <v>10222</v>
      </c>
      <c r="V338">
        <v>0.33650000000000002</v>
      </c>
    </row>
    <row r="339" spans="20:22" x14ac:dyDescent="0.3">
      <c r="T339" s="31">
        <v>95220</v>
      </c>
      <c r="U339" s="31">
        <v>10255</v>
      </c>
      <c r="V339">
        <v>0.33750000000000002</v>
      </c>
    </row>
    <row r="340" spans="20:22" x14ac:dyDescent="0.3">
      <c r="T340" s="31">
        <v>95220</v>
      </c>
      <c r="U340" s="31">
        <v>10258</v>
      </c>
      <c r="V340">
        <v>0.33850000000000002</v>
      </c>
    </row>
    <row r="341" spans="20:22" x14ac:dyDescent="0.3">
      <c r="T341" s="31">
        <v>95220</v>
      </c>
      <c r="U341" s="31">
        <v>10261</v>
      </c>
      <c r="V341">
        <v>0.33950000000000002</v>
      </c>
    </row>
    <row r="342" spans="20:22" x14ac:dyDescent="0.3">
      <c r="T342" s="31">
        <v>95220</v>
      </c>
      <c r="U342" s="31">
        <v>10267</v>
      </c>
      <c r="V342">
        <v>0.34050000000000002</v>
      </c>
    </row>
    <row r="343" spans="20:22" x14ac:dyDescent="0.3">
      <c r="T343" s="31">
        <v>95220</v>
      </c>
      <c r="U343" s="31">
        <v>10267</v>
      </c>
      <c r="V343">
        <v>0.34150000000000003</v>
      </c>
    </row>
    <row r="344" spans="20:22" x14ac:dyDescent="0.3">
      <c r="T344" s="31">
        <v>95220</v>
      </c>
      <c r="U344" s="31">
        <v>10284</v>
      </c>
      <c r="V344">
        <v>0.34250000000000003</v>
      </c>
    </row>
    <row r="345" spans="20:22" x14ac:dyDescent="0.3">
      <c r="T345" s="31">
        <v>95220</v>
      </c>
      <c r="U345" s="31">
        <v>10294</v>
      </c>
      <c r="V345">
        <v>0.34350000000000003</v>
      </c>
    </row>
    <row r="346" spans="20:22" x14ac:dyDescent="0.3">
      <c r="T346" s="31">
        <v>95220</v>
      </c>
      <c r="U346" s="31">
        <v>10296</v>
      </c>
      <c r="V346">
        <v>0.34450000000000003</v>
      </c>
    </row>
    <row r="347" spans="20:22" x14ac:dyDescent="0.3">
      <c r="T347" s="31">
        <v>95220</v>
      </c>
      <c r="U347" s="31">
        <v>10308</v>
      </c>
      <c r="V347">
        <v>0.34550000000000003</v>
      </c>
    </row>
    <row r="348" spans="20:22" x14ac:dyDescent="0.3">
      <c r="T348" s="31">
        <v>95220</v>
      </c>
      <c r="U348" s="31">
        <v>10310</v>
      </c>
      <c r="V348">
        <v>0.34650000000000003</v>
      </c>
    </row>
    <row r="349" spans="20:22" x14ac:dyDescent="0.3">
      <c r="T349" s="31">
        <v>95220</v>
      </c>
      <c r="U349" s="31">
        <v>10317</v>
      </c>
      <c r="V349">
        <v>0.34750000000000003</v>
      </c>
    </row>
    <row r="350" spans="20:22" x14ac:dyDescent="0.3">
      <c r="T350" s="31">
        <v>95220</v>
      </c>
      <c r="U350" s="31">
        <v>10326</v>
      </c>
      <c r="V350">
        <v>0.34850000000000003</v>
      </c>
    </row>
    <row r="351" spans="20:22" x14ac:dyDescent="0.3">
      <c r="T351" s="31">
        <v>95220</v>
      </c>
      <c r="U351" s="31">
        <v>10328</v>
      </c>
      <c r="V351">
        <v>0.34950000000000003</v>
      </c>
    </row>
    <row r="352" spans="20:22" x14ac:dyDescent="0.3">
      <c r="T352" s="31">
        <v>95220</v>
      </c>
      <c r="U352" s="31">
        <v>10374</v>
      </c>
      <c r="V352">
        <v>0.35050000000000003</v>
      </c>
    </row>
    <row r="353" spans="20:22" x14ac:dyDescent="0.3">
      <c r="T353" s="31">
        <v>95220</v>
      </c>
      <c r="U353" s="31">
        <v>10379</v>
      </c>
      <c r="V353">
        <v>0.35150000000000003</v>
      </c>
    </row>
    <row r="354" spans="20:22" x14ac:dyDescent="0.3">
      <c r="T354" s="31">
        <v>95220</v>
      </c>
      <c r="U354" s="31">
        <v>10382</v>
      </c>
      <c r="V354">
        <v>0.35249999999999998</v>
      </c>
    </row>
    <row r="355" spans="20:22" x14ac:dyDescent="0.3">
      <c r="T355" s="31">
        <v>95220</v>
      </c>
      <c r="U355" s="31">
        <v>10396</v>
      </c>
      <c r="V355">
        <v>0.35349999999999998</v>
      </c>
    </row>
    <row r="356" spans="20:22" x14ac:dyDescent="0.3">
      <c r="T356" s="31">
        <v>95220</v>
      </c>
      <c r="U356" s="31">
        <v>10400</v>
      </c>
      <c r="V356">
        <v>0.35449999999999998</v>
      </c>
    </row>
    <row r="357" spans="20:22" x14ac:dyDescent="0.3">
      <c r="T357" s="31">
        <v>95220</v>
      </c>
      <c r="U357" s="31">
        <v>10404</v>
      </c>
      <c r="V357">
        <v>0.35549999999999998</v>
      </c>
    </row>
    <row r="358" spans="20:22" x14ac:dyDescent="0.3">
      <c r="T358" s="31">
        <v>95220</v>
      </c>
      <c r="U358" s="31">
        <v>10408</v>
      </c>
      <c r="V358">
        <v>0.35649999999999998</v>
      </c>
    </row>
    <row r="359" spans="20:22" x14ac:dyDescent="0.3">
      <c r="T359" s="31">
        <v>95220</v>
      </c>
      <c r="U359" s="31">
        <v>10411</v>
      </c>
      <c r="V359">
        <v>0.35749999999999998</v>
      </c>
    </row>
    <row r="360" spans="20:22" x14ac:dyDescent="0.3">
      <c r="T360" s="31">
        <v>95220</v>
      </c>
      <c r="U360" s="31">
        <v>10420</v>
      </c>
      <c r="V360">
        <v>0.35849999999999999</v>
      </c>
    </row>
    <row r="361" spans="20:22" x14ac:dyDescent="0.3">
      <c r="T361" s="31">
        <v>95220</v>
      </c>
      <c r="U361" s="31">
        <v>10421</v>
      </c>
      <c r="V361">
        <v>0.35949999999999999</v>
      </c>
    </row>
    <row r="362" spans="20:22" x14ac:dyDescent="0.3">
      <c r="T362" s="31">
        <v>95220</v>
      </c>
      <c r="U362" s="31">
        <v>10424</v>
      </c>
      <c r="V362">
        <v>0.36049999999999999</v>
      </c>
    </row>
    <row r="363" spans="20:22" x14ac:dyDescent="0.3">
      <c r="T363" s="31">
        <v>95220</v>
      </c>
      <c r="U363" s="31">
        <v>10429</v>
      </c>
      <c r="V363">
        <v>0.36149999999999999</v>
      </c>
    </row>
    <row r="364" spans="20:22" x14ac:dyDescent="0.3">
      <c r="T364" s="31">
        <v>95220</v>
      </c>
      <c r="U364" s="31">
        <v>10435</v>
      </c>
      <c r="V364">
        <v>0.36249999999999999</v>
      </c>
    </row>
    <row r="365" spans="20:22" x14ac:dyDescent="0.3">
      <c r="T365" s="31">
        <v>95220</v>
      </c>
      <c r="U365" s="31">
        <v>10437</v>
      </c>
      <c r="V365">
        <v>0.36349999999999999</v>
      </c>
    </row>
    <row r="366" spans="20:22" x14ac:dyDescent="0.3">
      <c r="T366" s="31">
        <v>95220</v>
      </c>
      <c r="U366" s="31">
        <v>10440</v>
      </c>
      <c r="V366">
        <v>0.36449999999999999</v>
      </c>
    </row>
    <row r="367" spans="20:22" x14ac:dyDescent="0.3">
      <c r="T367" s="31">
        <v>95220</v>
      </c>
      <c r="U367" s="31">
        <v>10454</v>
      </c>
      <c r="V367">
        <v>0.36549999999999999</v>
      </c>
    </row>
    <row r="368" spans="20:22" x14ac:dyDescent="0.3">
      <c r="T368" s="31">
        <v>95220</v>
      </c>
      <c r="U368" s="31">
        <v>10460</v>
      </c>
      <c r="V368">
        <v>0.36649999999999999</v>
      </c>
    </row>
    <row r="369" spans="20:22" x14ac:dyDescent="0.3">
      <c r="T369" s="31">
        <v>95220</v>
      </c>
      <c r="U369" s="31">
        <v>10465</v>
      </c>
      <c r="V369">
        <v>0.36749999999999999</v>
      </c>
    </row>
    <row r="370" spans="20:22" x14ac:dyDescent="0.3">
      <c r="T370" s="31">
        <v>95220</v>
      </c>
      <c r="U370" s="31">
        <v>10485</v>
      </c>
      <c r="V370">
        <v>0.36849999999999999</v>
      </c>
    </row>
    <row r="371" spans="20:22" x14ac:dyDescent="0.3">
      <c r="T371" s="31">
        <v>95220</v>
      </c>
      <c r="U371" s="31">
        <v>10485</v>
      </c>
      <c r="V371">
        <v>0.3695</v>
      </c>
    </row>
    <row r="372" spans="20:22" x14ac:dyDescent="0.3">
      <c r="T372" s="31">
        <v>95220</v>
      </c>
      <c r="U372" s="31">
        <v>10486</v>
      </c>
      <c r="V372">
        <v>0.3705</v>
      </c>
    </row>
    <row r="373" spans="20:22" x14ac:dyDescent="0.3">
      <c r="T373" s="31">
        <v>95220</v>
      </c>
      <c r="U373" s="31">
        <v>10494</v>
      </c>
      <c r="V373">
        <v>0.3715</v>
      </c>
    </row>
    <row r="374" spans="20:22" x14ac:dyDescent="0.3">
      <c r="T374" s="31">
        <v>95220</v>
      </c>
      <c r="U374" s="31">
        <v>10502</v>
      </c>
      <c r="V374">
        <v>0.3725</v>
      </c>
    </row>
    <row r="375" spans="20:22" x14ac:dyDescent="0.3">
      <c r="T375" s="31">
        <v>95220</v>
      </c>
      <c r="U375" s="31">
        <v>10510</v>
      </c>
      <c r="V375">
        <v>0.3735</v>
      </c>
    </row>
    <row r="376" spans="20:22" x14ac:dyDescent="0.3">
      <c r="T376" s="31">
        <v>95220</v>
      </c>
      <c r="U376" s="31">
        <v>10542</v>
      </c>
      <c r="V376">
        <v>0.3745</v>
      </c>
    </row>
    <row r="377" spans="20:22" x14ac:dyDescent="0.3">
      <c r="T377" s="31">
        <v>95220</v>
      </c>
      <c r="U377" s="31">
        <v>10543</v>
      </c>
      <c r="V377">
        <v>0.3755</v>
      </c>
    </row>
    <row r="378" spans="20:22" x14ac:dyDescent="0.3">
      <c r="T378" s="31">
        <v>95220</v>
      </c>
      <c r="U378" s="31">
        <v>10582</v>
      </c>
      <c r="V378">
        <v>0.3765</v>
      </c>
    </row>
    <row r="379" spans="20:22" x14ac:dyDescent="0.3">
      <c r="T379" s="31">
        <v>95220</v>
      </c>
      <c r="U379" s="31">
        <v>10587</v>
      </c>
      <c r="V379">
        <v>0.3775</v>
      </c>
    </row>
    <row r="380" spans="20:22" x14ac:dyDescent="0.3">
      <c r="T380" s="31">
        <v>95220</v>
      </c>
      <c r="U380" s="31">
        <v>10588</v>
      </c>
      <c r="V380">
        <v>0.3785</v>
      </c>
    </row>
    <row r="381" spans="20:22" x14ac:dyDescent="0.3">
      <c r="T381" s="31">
        <v>95220</v>
      </c>
      <c r="U381" s="31">
        <v>10592</v>
      </c>
      <c r="V381">
        <v>0.3795</v>
      </c>
    </row>
    <row r="382" spans="20:22" x14ac:dyDescent="0.3">
      <c r="T382" s="31">
        <v>95220</v>
      </c>
      <c r="U382" s="31">
        <v>10593</v>
      </c>
      <c r="V382">
        <v>0.3805</v>
      </c>
    </row>
    <row r="383" spans="20:22" x14ac:dyDescent="0.3">
      <c r="T383" s="31">
        <v>95220</v>
      </c>
      <c r="U383" s="31">
        <v>10595</v>
      </c>
      <c r="V383">
        <v>0.38150000000000001</v>
      </c>
    </row>
    <row r="384" spans="20:22" x14ac:dyDescent="0.3">
      <c r="T384" s="31">
        <v>95220</v>
      </c>
      <c r="U384" s="31">
        <v>10605</v>
      </c>
      <c r="V384">
        <v>0.38250000000000001</v>
      </c>
    </row>
    <row r="385" spans="20:22" x14ac:dyDescent="0.3">
      <c r="T385" s="31">
        <v>95220</v>
      </c>
      <c r="U385" s="31">
        <v>10606</v>
      </c>
      <c r="V385">
        <v>0.38350000000000001</v>
      </c>
    </row>
    <row r="386" spans="20:22" x14ac:dyDescent="0.3">
      <c r="T386" s="31">
        <v>95220</v>
      </c>
      <c r="U386" s="31">
        <v>10616</v>
      </c>
      <c r="V386">
        <v>0.38450000000000001</v>
      </c>
    </row>
    <row r="387" spans="20:22" x14ac:dyDescent="0.3">
      <c r="T387" s="31">
        <v>95220</v>
      </c>
      <c r="U387" s="31">
        <v>10618</v>
      </c>
      <c r="V387">
        <v>0.38550000000000001</v>
      </c>
    </row>
    <row r="388" spans="20:22" x14ac:dyDescent="0.3">
      <c r="T388" s="31">
        <v>95220</v>
      </c>
      <c r="U388" s="31">
        <v>10638</v>
      </c>
      <c r="V388">
        <v>0.38650000000000001</v>
      </c>
    </row>
    <row r="389" spans="20:22" x14ac:dyDescent="0.3">
      <c r="T389" s="31">
        <v>95220</v>
      </c>
      <c r="U389" s="31">
        <v>10651</v>
      </c>
      <c r="V389">
        <v>0.38750000000000001</v>
      </c>
    </row>
    <row r="390" spans="20:22" x14ac:dyDescent="0.3">
      <c r="T390" s="31">
        <v>95220</v>
      </c>
      <c r="U390" s="31">
        <v>10659</v>
      </c>
      <c r="V390">
        <v>0.38850000000000001</v>
      </c>
    </row>
    <row r="391" spans="20:22" x14ac:dyDescent="0.3">
      <c r="T391" s="31">
        <v>95220</v>
      </c>
      <c r="U391" s="31">
        <v>10677</v>
      </c>
      <c r="V391">
        <v>0.38950000000000001</v>
      </c>
    </row>
    <row r="392" spans="20:22" x14ac:dyDescent="0.3">
      <c r="T392" s="31">
        <v>95220</v>
      </c>
      <c r="U392" s="31">
        <v>10685</v>
      </c>
      <c r="V392">
        <v>0.39050000000000001</v>
      </c>
    </row>
    <row r="393" spans="20:22" x14ac:dyDescent="0.3">
      <c r="T393" s="31">
        <v>95220</v>
      </c>
      <c r="U393" s="31">
        <v>10696</v>
      </c>
      <c r="V393">
        <v>0.39150000000000001</v>
      </c>
    </row>
    <row r="394" spans="20:22" x14ac:dyDescent="0.3">
      <c r="T394" s="31">
        <v>95220</v>
      </c>
      <c r="U394" s="31">
        <v>10706</v>
      </c>
      <c r="V394">
        <v>0.39250000000000002</v>
      </c>
    </row>
    <row r="395" spans="20:22" x14ac:dyDescent="0.3">
      <c r="T395" s="31">
        <v>95220</v>
      </c>
      <c r="U395" s="31">
        <v>10707</v>
      </c>
      <c r="V395">
        <v>0.39350000000000002</v>
      </c>
    </row>
    <row r="396" spans="20:22" x14ac:dyDescent="0.3">
      <c r="T396" s="31">
        <v>95220</v>
      </c>
      <c r="U396" s="31">
        <v>10707</v>
      </c>
      <c r="V396">
        <v>0.39450000000000002</v>
      </c>
    </row>
    <row r="397" spans="20:22" x14ac:dyDescent="0.3">
      <c r="T397" s="31">
        <v>95220</v>
      </c>
      <c r="U397" s="31">
        <v>10713</v>
      </c>
      <c r="V397">
        <v>0.39550000000000002</v>
      </c>
    </row>
    <row r="398" spans="20:22" x14ac:dyDescent="0.3">
      <c r="T398" s="31">
        <v>95220</v>
      </c>
      <c r="U398" s="31">
        <v>10717</v>
      </c>
      <c r="V398">
        <v>0.39650000000000002</v>
      </c>
    </row>
    <row r="399" spans="20:22" x14ac:dyDescent="0.3">
      <c r="T399" s="31">
        <v>95220</v>
      </c>
      <c r="U399" s="31">
        <v>10732</v>
      </c>
      <c r="V399">
        <v>0.39750000000000002</v>
      </c>
    </row>
    <row r="400" spans="20:22" x14ac:dyDescent="0.3">
      <c r="T400" s="31">
        <v>95220</v>
      </c>
      <c r="U400" s="31">
        <v>10736</v>
      </c>
      <c r="V400">
        <v>0.39850000000000002</v>
      </c>
    </row>
    <row r="401" spans="20:22" x14ac:dyDescent="0.3">
      <c r="T401" s="31">
        <v>95220</v>
      </c>
      <c r="U401" s="31">
        <v>10739</v>
      </c>
      <c r="V401">
        <v>0.39950000000000002</v>
      </c>
    </row>
    <row r="402" spans="20:22" x14ac:dyDescent="0.3">
      <c r="T402" s="31">
        <v>95220</v>
      </c>
      <c r="U402" s="31">
        <v>10741</v>
      </c>
      <c r="V402">
        <v>0.40050000000000002</v>
      </c>
    </row>
    <row r="403" spans="20:22" x14ac:dyDescent="0.3">
      <c r="T403" s="31">
        <v>95220</v>
      </c>
      <c r="U403" s="31">
        <v>10741</v>
      </c>
      <c r="V403">
        <v>0.40150000000000002</v>
      </c>
    </row>
    <row r="404" spans="20:22" x14ac:dyDescent="0.3">
      <c r="T404" s="31">
        <v>95220</v>
      </c>
      <c r="U404" s="31">
        <v>10741</v>
      </c>
      <c r="V404">
        <v>0.40250000000000002</v>
      </c>
    </row>
    <row r="405" spans="20:22" x14ac:dyDescent="0.3">
      <c r="T405" s="31">
        <v>95220</v>
      </c>
      <c r="U405" s="31">
        <v>10745</v>
      </c>
      <c r="V405">
        <v>0.40350000000000003</v>
      </c>
    </row>
    <row r="406" spans="20:22" x14ac:dyDescent="0.3">
      <c r="T406" s="31">
        <v>95220</v>
      </c>
      <c r="U406" s="31">
        <v>10762</v>
      </c>
      <c r="V406">
        <v>0.40450000000000003</v>
      </c>
    </row>
    <row r="407" spans="20:22" x14ac:dyDescent="0.3">
      <c r="T407" s="31">
        <v>95220</v>
      </c>
      <c r="U407" s="31">
        <v>10762</v>
      </c>
      <c r="V407">
        <v>0.40550000000000003</v>
      </c>
    </row>
    <row r="408" spans="20:22" x14ac:dyDescent="0.3">
      <c r="T408" s="31">
        <v>95220</v>
      </c>
      <c r="U408" s="31">
        <v>10776</v>
      </c>
      <c r="V408">
        <v>0.40650000000000003</v>
      </c>
    </row>
    <row r="409" spans="20:22" x14ac:dyDescent="0.3">
      <c r="T409" s="31">
        <v>95220</v>
      </c>
      <c r="U409" s="31">
        <v>10802</v>
      </c>
      <c r="V409">
        <v>0.40750000000000003</v>
      </c>
    </row>
    <row r="410" spans="20:22" x14ac:dyDescent="0.3">
      <c r="T410" s="31">
        <v>95220</v>
      </c>
      <c r="U410" s="31">
        <v>10809</v>
      </c>
      <c r="V410">
        <v>0.40850000000000003</v>
      </c>
    </row>
    <row r="411" spans="20:22" x14ac:dyDescent="0.3">
      <c r="T411" s="31">
        <v>95220</v>
      </c>
      <c r="U411" s="31">
        <v>10813</v>
      </c>
      <c r="V411">
        <v>0.40950000000000003</v>
      </c>
    </row>
    <row r="412" spans="20:22" x14ac:dyDescent="0.3">
      <c r="T412" s="31">
        <v>95220</v>
      </c>
      <c r="U412" s="31">
        <v>10817</v>
      </c>
      <c r="V412">
        <v>0.41050000000000003</v>
      </c>
    </row>
    <row r="413" spans="20:22" x14ac:dyDescent="0.3">
      <c r="T413" s="31">
        <v>95220</v>
      </c>
      <c r="U413" s="31">
        <v>10819</v>
      </c>
      <c r="V413">
        <v>0.41150000000000003</v>
      </c>
    </row>
    <row r="414" spans="20:22" x14ac:dyDescent="0.3">
      <c r="T414" s="31">
        <v>95220</v>
      </c>
      <c r="U414" s="31">
        <v>10820</v>
      </c>
      <c r="V414">
        <v>0.41250000000000003</v>
      </c>
    </row>
    <row r="415" spans="20:22" x14ac:dyDescent="0.3">
      <c r="T415" s="31">
        <v>95220</v>
      </c>
      <c r="U415" s="31">
        <v>10825</v>
      </c>
      <c r="V415">
        <v>0.41350000000000003</v>
      </c>
    </row>
    <row r="416" spans="20:22" x14ac:dyDescent="0.3">
      <c r="T416" s="31">
        <v>95220</v>
      </c>
      <c r="U416" s="31">
        <v>10827</v>
      </c>
      <c r="V416">
        <v>0.41450000000000004</v>
      </c>
    </row>
    <row r="417" spans="20:22" x14ac:dyDescent="0.3">
      <c r="T417" s="31">
        <v>95220</v>
      </c>
      <c r="U417" s="31">
        <v>10830</v>
      </c>
      <c r="V417">
        <v>0.41550000000000004</v>
      </c>
    </row>
    <row r="418" spans="20:22" x14ac:dyDescent="0.3">
      <c r="T418" s="31">
        <v>95220</v>
      </c>
      <c r="U418" s="31">
        <v>10839</v>
      </c>
      <c r="V418">
        <v>0.41650000000000004</v>
      </c>
    </row>
    <row r="419" spans="20:22" x14ac:dyDescent="0.3">
      <c r="T419" s="31">
        <v>95220</v>
      </c>
      <c r="U419" s="31">
        <v>10843</v>
      </c>
      <c r="V419">
        <v>0.41749999999999998</v>
      </c>
    </row>
    <row r="420" spans="20:22" x14ac:dyDescent="0.3">
      <c r="T420" s="31">
        <v>95220</v>
      </c>
      <c r="U420" s="31">
        <v>10847</v>
      </c>
      <c r="V420">
        <v>0.41849999999999998</v>
      </c>
    </row>
    <row r="421" spans="20:22" x14ac:dyDescent="0.3">
      <c r="T421" s="31">
        <v>95220</v>
      </c>
      <c r="U421" s="31">
        <v>10857</v>
      </c>
      <c r="V421">
        <v>0.41949999999999998</v>
      </c>
    </row>
    <row r="422" spans="20:22" x14ac:dyDescent="0.3">
      <c r="T422" s="31">
        <v>95220</v>
      </c>
      <c r="U422" s="31">
        <v>10864</v>
      </c>
      <c r="V422">
        <v>0.42049999999999998</v>
      </c>
    </row>
    <row r="423" spans="20:22" x14ac:dyDescent="0.3">
      <c r="T423" s="31">
        <v>95220</v>
      </c>
      <c r="U423" s="31">
        <v>10865</v>
      </c>
      <c r="V423">
        <v>0.42149999999999999</v>
      </c>
    </row>
    <row r="424" spans="20:22" x14ac:dyDescent="0.3">
      <c r="T424" s="31">
        <v>95220</v>
      </c>
      <c r="U424" s="31">
        <v>10874</v>
      </c>
      <c r="V424">
        <v>0.42249999999999999</v>
      </c>
    </row>
    <row r="425" spans="20:22" x14ac:dyDescent="0.3">
      <c r="T425" s="31">
        <v>95220</v>
      </c>
      <c r="U425" s="31">
        <v>10879</v>
      </c>
      <c r="V425">
        <v>0.42349999999999999</v>
      </c>
    </row>
    <row r="426" spans="20:22" x14ac:dyDescent="0.3">
      <c r="T426" s="31">
        <v>95220</v>
      </c>
      <c r="U426" s="31">
        <v>10883</v>
      </c>
      <c r="V426">
        <v>0.42449999999999999</v>
      </c>
    </row>
    <row r="427" spans="20:22" x14ac:dyDescent="0.3">
      <c r="T427" s="31">
        <v>95220</v>
      </c>
      <c r="U427" s="31">
        <v>10891</v>
      </c>
      <c r="V427">
        <v>0.42549999999999999</v>
      </c>
    </row>
    <row r="428" spans="20:22" x14ac:dyDescent="0.3">
      <c r="T428" s="31">
        <v>95220</v>
      </c>
      <c r="U428" s="31">
        <v>10894</v>
      </c>
      <c r="V428">
        <v>0.42649999999999999</v>
      </c>
    </row>
    <row r="429" spans="20:22" x14ac:dyDescent="0.3">
      <c r="T429" s="31">
        <v>95220</v>
      </c>
      <c r="U429" s="31">
        <v>10908</v>
      </c>
      <c r="V429">
        <v>0.42749999999999999</v>
      </c>
    </row>
    <row r="430" spans="20:22" x14ac:dyDescent="0.3">
      <c r="T430" s="31">
        <v>95220</v>
      </c>
      <c r="U430" s="31">
        <v>10915</v>
      </c>
      <c r="V430">
        <v>0.42849999999999999</v>
      </c>
    </row>
    <row r="431" spans="20:22" x14ac:dyDescent="0.3">
      <c r="T431" s="31">
        <v>95220</v>
      </c>
      <c r="U431" s="31">
        <v>10919</v>
      </c>
      <c r="V431">
        <v>0.42949999999999999</v>
      </c>
    </row>
    <row r="432" spans="20:22" x14ac:dyDescent="0.3">
      <c r="T432" s="31">
        <v>95220</v>
      </c>
      <c r="U432" s="31">
        <v>10930</v>
      </c>
      <c r="V432">
        <v>0.43049999999999999</v>
      </c>
    </row>
    <row r="433" spans="20:22" x14ac:dyDescent="0.3">
      <c r="T433" s="31">
        <v>95220</v>
      </c>
      <c r="U433" s="31">
        <v>10947</v>
      </c>
      <c r="V433">
        <v>0.43149999999999999</v>
      </c>
    </row>
    <row r="434" spans="20:22" x14ac:dyDescent="0.3">
      <c r="T434" s="31">
        <v>95220</v>
      </c>
      <c r="U434" s="31">
        <v>10959</v>
      </c>
      <c r="V434">
        <v>0.4325</v>
      </c>
    </row>
    <row r="435" spans="20:22" x14ac:dyDescent="0.3">
      <c r="T435" s="31">
        <v>95220</v>
      </c>
      <c r="U435" s="31">
        <v>10969</v>
      </c>
      <c r="V435">
        <v>0.4335</v>
      </c>
    </row>
    <row r="436" spans="20:22" x14ac:dyDescent="0.3">
      <c r="T436" s="31">
        <v>95220</v>
      </c>
      <c r="U436" s="31">
        <v>10971</v>
      </c>
      <c r="V436">
        <v>0.4345</v>
      </c>
    </row>
    <row r="437" spans="20:22" x14ac:dyDescent="0.3">
      <c r="T437" s="31">
        <v>95220</v>
      </c>
      <c r="U437" s="31">
        <v>10985</v>
      </c>
      <c r="V437">
        <v>0.4355</v>
      </c>
    </row>
    <row r="438" spans="20:22" x14ac:dyDescent="0.3">
      <c r="T438" s="31">
        <v>95220</v>
      </c>
      <c r="U438" s="31">
        <v>11000</v>
      </c>
      <c r="V438">
        <v>0.4365</v>
      </c>
    </row>
    <row r="439" spans="20:22" x14ac:dyDescent="0.3">
      <c r="T439" s="31">
        <v>95220</v>
      </c>
      <c r="U439" s="31">
        <v>11007</v>
      </c>
      <c r="V439">
        <v>0.4375</v>
      </c>
    </row>
    <row r="440" spans="20:22" x14ac:dyDescent="0.3">
      <c r="T440" s="31">
        <v>95220</v>
      </c>
      <c r="U440" s="31">
        <v>11009</v>
      </c>
      <c r="V440">
        <v>0.4385</v>
      </c>
    </row>
    <row r="441" spans="20:22" x14ac:dyDescent="0.3">
      <c r="T441" s="31">
        <v>95220</v>
      </c>
      <c r="U441" s="31">
        <v>11032</v>
      </c>
      <c r="V441">
        <v>0.4395</v>
      </c>
    </row>
    <row r="442" spans="20:22" x14ac:dyDescent="0.3">
      <c r="T442" s="31">
        <v>95220</v>
      </c>
      <c r="U442" s="31">
        <v>11041</v>
      </c>
      <c r="V442">
        <v>0.4405</v>
      </c>
    </row>
    <row r="443" spans="20:22" x14ac:dyDescent="0.3">
      <c r="T443" s="31">
        <v>95220</v>
      </c>
      <c r="U443" s="31">
        <v>11049</v>
      </c>
      <c r="V443">
        <v>0.4415</v>
      </c>
    </row>
    <row r="444" spans="20:22" x14ac:dyDescent="0.3">
      <c r="T444" s="31">
        <v>95220</v>
      </c>
      <c r="U444" s="31">
        <v>11063</v>
      </c>
      <c r="V444">
        <v>0.4425</v>
      </c>
    </row>
    <row r="445" spans="20:22" x14ac:dyDescent="0.3">
      <c r="T445" s="31">
        <v>95220</v>
      </c>
      <c r="U445" s="31">
        <v>11066</v>
      </c>
      <c r="V445">
        <v>0.44350000000000001</v>
      </c>
    </row>
    <row r="446" spans="20:22" x14ac:dyDescent="0.3">
      <c r="T446" s="31">
        <v>95220</v>
      </c>
      <c r="U446" s="31">
        <v>11079</v>
      </c>
      <c r="V446">
        <v>0.44450000000000001</v>
      </c>
    </row>
    <row r="447" spans="20:22" x14ac:dyDescent="0.3">
      <c r="T447" s="31">
        <v>95220</v>
      </c>
      <c r="U447" s="31">
        <v>11088</v>
      </c>
      <c r="V447">
        <v>0.44550000000000001</v>
      </c>
    </row>
    <row r="448" spans="20:22" x14ac:dyDescent="0.3">
      <c r="T448" s="31">
        <v>95220</v>
      </c>
      <c r="U448" s="31">
        <v>11116</v>
      </c>
      <c r="V448">
        <v>0.44650000000000001</v>
      </c>
    </row>
    <row r="449" spans="20:22" x14ac:dyDescent="0.3">
      <c r="T449" s="31">
        <v>95220</v>
      </c>
      <c r="U449" s="31">
        <v>11129</v>
      </c>
      <c r="V449">
        <v>0.44750000000000001</v>
      </c>
    </row>
    <row r="450" spans="20:22" x14ac:dyDescent="0.3">
      <c r="T450" s="31">
        <v>95220</v>
      </c>
      <c r="U450" s="31">
        <v>11130</v>
      </c>
      <c r="V450">
        <v>0.44850000000000001</v>
      </c>
    </row>
    <row r="451" spans="20:22" x14ac:dyDescent="0.3">
      <c r="T451" s="31">
        <v>95220</v>
      </c>
      <c r="U451" s="31">
        <v>11139</v>
      </c>
      <c r="V451">
        <v>0.44950000000000001</v>
      </c>
    </row>
    <row r="452" spans="20:22" x14ac:dyDescent="0.3">
      <c r="T452" s="31">
        <v>95220</v>
      </c>
      <c r="U452" s="31">
        <v>11152</v>
      </c>
      <c r="V452">
        <v>0.45050000000000001</v>
      </c>
    </row>
    <row r="453" spans="20:22" x14ac:dyDescent="0.3">
      <c r="T453" s="31">
        <v>95220</v>
      </c>
      <c r="U453" s="31">
        <v>11173</v>
      </c>
      <c r="V453">
        <v>0.45150000000000001</v>
      </c>
    </row>
    <row r="454" spans="20:22" x14ac:dyDescent="0.3">
      <c r="T454" s="31">
        <v>95220</v>
      </c>
      <c r="U454" s="31">
        <v>11176</v>
      </c>
      <c r="V454">
        <v>0.45250000000000001</v>
      </c>
    </row>
    <row r="455" spans="20:22" x14ac:dyDescent="0.3">
      <c r="T455" s="31">
        <v>95220</v>
      </c>
      <c r="U455" s="31">
        <v>11179</v>
      </c>
      <c r="V455">
        <v>0.45350000000000001</v>
      </c>
    </row>
    <row r="456" spans="20:22" x14ac:dyDescent="0.3">
      <c r="T456" s="31">
        <v>95220</v>
      </c>
      <c r="U456" s="31">
        <v>11181</v>
      </c>
      <c r="V456">
        <v>0.45450000000000002</v>
      </c>
    </row>
    <row r="457" spans="20:22" x14ac:dyDescent="0.3">
      <c r="T457" s="31">
        <v>95220</v>
      </c>
      <c r="U457" s="31">
        <v>11186</v>
      </c>
      <c r="V457">
        <v>0.45550000000000002</v>
      </c>
    </row>
    <row r="458" spans="20:22" x14ac:dyDescent="0.3">
      <c r="T458" s="31">
        <v>95220</v>
      </c>
      <c r="U458" s="31">
        <v>11192</v>
      </c>
      <c r="V458">
        <v>0.45650000000000002</v>
      </c>
    </row>
    <row r="459" spans="20:22" x14ac:dyDescent="0.3">
      <c r="T459" s="31">
        <v>95220</v>
      </c>
      <c r="U459" s="31">
        <v>11213</v>
      </c>
      <c r="V459">
        <v>0.45750000000000002</v>
      </c>
    </row>
    <row r="460" spans="20:22" x14ac:dyDescent="0.3">
      <c r="T460" s="31">
        <v>95220</v>
      </c>
      <c r="U460" s="31">
        <v>11227</v>
      </c>
      <c r="V460">
        <v>0.45850000000000002</v>
      </c>
    </row>
    <row r="461" spans="20:22" x14ac:dyDescent="0.3">
      <c r="T461" s="31">
        <v>95220</v>
      </c>
      <c r="U461" s="31">
        <v>11229</v>
      </c>
      <c r="V461">
        <v>0.45950000000000002</v>
      </c>
    </row>
    <row r="462" spans="20:22" x14ac:dyDescent="0.3">
      <c r="T462" s="31">
        <v>95220</v>
      </c>
      <c r="U462" s="31">
        <v>11244</v>
      </c>
      <c r="V462">
        <v>0.46050000000000002</v>
      </c>
    </row>
    <row r="463" spans="20:22" x14ac:dyDescent="0.3">
      <c r="T463" s="31">
        <v>95220</v>
      </c>
      <c r="U463" s="31">
        <v>11246</v>
      </c>
      <c r="V463">
        <v>0.46150000000000002</v>
      </c>
    </row>
    <row r="464" spans="20:22" x14ac:dyDescent="0.3">
      <c r="T464" s="31">
        <v>95220</v>
      </c>
      <c r="U464" s="31">
        <v>11247</v>
      </c>
      <c r="V464">
        <v>0.46250000000000002</v>
      </c>
    </row>
    <row r="465" spans="20:22" x14ac:dyDescent="0.3">
      <c r="T465" s="31">
        <v>95220</v>
      </c>
      <c r="U465" s="31">
        <v>11248</v>
      </c>
      <c r="V465">
        <v>0.46350000000000002</v>
      </c>
    </row>
    <row r="466" spans="20:22" x14ac:dyDescent="0.3">
      <c r="T466" s="31">
        <v>95220</v>
      </c>
      <c r="U466" s="31">
        <v>11248</v>
      </c>
      <c r="V466">
        <v>0.46450000000000002</v>
      </c>
    </row>
    <row r="467" spans="20:22" x14ac:dyDescent="0.3">
      <c r="T467" s="31">
        <v>95220</v>
      </c>
      <c r="U467" s="31">
        <v>11251</v>
      </c>
      <c r="V467">
        <v>0.46550000000000002</v>
      </c>
    </row>
    <row r="468" spans="20:22" x14ac:dyDescent="0.3">
      <c r="T468" s="31">
        <v>95220</v>
      </c>
      <c r="U468" s="31">
        <v>11251</v>
      </c>
      <c r="V468">
        <v>0.46650000000000003</v>
      </c>
    </row>
    <row r="469" spans="20:22" x14ac:dyDescent="0.3">
      <c r="T469" s="31">
        <v>95220</v>
      </c>
      <c r="U469" s="31">
        <v>11255</v>
      </c>
      <c r="V469">
        <v>0.46750000000000003</v>
      </c>
    </row>
    <row r="470" spans="20:22" x14ac:dyDescent="0.3">
      <c r="T470" s="31">
        <v>95220</v>
      </c>
      <c r="U470" s="31">
        <v>11258</v>
      </c>
      <c r="V470">
        <v>0.46850000000000003</v>
      </c>
    </row>
    <row r="471" spans="20:22" x14ac:dyDescent="0.3">
      <c r="T471" s="31">
        <v>95220</v>
      </c>
      <c r="U471" s="31">
        <v>11265</v>
      </c>
      <c r="V471">
        <v>0.46950000000000003</v>
      </c>
    </row>
    <row r="472" spans="20:22" x14ac:dyDescent="0.3">
      <c r="T472" s="31">
        <v>95220</v>
      </c>
      <c r="U472" s="31">
        <v>11292</v>
      </c>
      <c r="V472">
        <v>0.47050000000000003</v>
      </c>
    </row>
    <row r="473" spans="20:22" x14ac:dyDescent="0.3">
      <c r="T473" s="31">
        <v>95220</v>
      </c>
      <c r="U473" s="31">
        <v>11299</v>
      </c>
      <c r="V473">
        <v>0.47150000000000003</v>
      </c>
    </row>
    <row r="474" spans="20:22" x14ac:dyDescent="0.3">
      <c r="T474" s="31">
        <v>95220</v>
      </c>
      <c r="U474" s="31">
        <v>11300</v>
      </c>
      <c r="V474">
        <v>0.47250000000000003</v>
      </c>
    </row>
    <row r="475" spans="20:22" x14ac:dyDescent="0.3">
      <c r="T475" s="31">
        <v>95220</v>
      </c>
      <c r="U475" s="31">
        <v>11301</v>
      </c>
      <c r="V475">
        <v>0.47350000000000003</v>
      </c>
    </row>
    <row r="476" spans="20:22" x14ac:dyDescent="0.3">
      <c r="T476" s="31">
        <v>95220</v>
      </c>
      <c r="U476" s="31">
        <v>11302</v>
      </c>
      <c r="V476">
        <v>0.47450000000000003</v>
      </c>
    </row>
    <row r="477" spans="20:22" x14ac:dyDescent="0.3">
      <c r="T477" s="31">
        <v>95220</v>
      </c>
      <c r="U477" s="31">
        <v>11303</v>
      </c>
      <c r="V477">
        <v>0.47550000000000003</v>
      </c>
    </row>
    <row r="478" spans="20:22" x14ac:dyDescent="0.3">
      <c r="T478" s="31">
        <v>95220</v>
      </c>
      <c r="U478" s="31">
        <v>11309</v>
      </c>
      <c r="V478">
        <v>0.47650000000000003</v>
      </c>
    </row>
    <row r="479" spans="20:22" x14ac:dyDescent="0.3">
      <c r="T479" s="31">
        <v>95220</v>
      </c>
      <c r="U479" s="31">
        <v>11315</v>
      </c>
      <c r="V479">
        <v>0.47750000000000004</v>
      </c>
    </row>
    <row r="480" spans="20:22" x14ac:dyDescent="0.3">
      <c r="T480" s="31">
        <v>95220</v>
      </c>
      <c r="U480" s="31">
        <v>11320</v>
      </c>
      <c r="V480">
        <v>0.47850000000000004</v>
      </c>
    </row>
    <row r="481" spans="20:22" x14ac:dyDescent="0.3">
      <c r="T481" s="31">
        <v>95220</v>
      </c>
      <c r="U481" s="31">
        <v>11324</v>
      </c>
      <c r="V481">
        <v>0.47950000000000004</v>
      </c>
    </row>
    <row r="482" spans="20:22" x14ac:dyDescent="0.3">
      <c r="T482" s="31">
        <v>95220</v>
      </c>
      <c r="U482" s="31">
        <v>11332</v>
      </c>
      <c r="V482">
        <v>0.48049999999999998</v>
      </c>
    </row>
    <row r="483" spans="20:22" x14ac:dyDescent="0.3">
      <c r="T483" s="31">
        <v>95220</v>
      </c>
      <c r="U483" s="31">
        <v>11339</v>
      </c>
      <c r="V483">
        <v>0.48149999999999998</v>
      </c>
    </row>
    <row r="484" spans="20:22" x14ac:dyDescent="0.3">
      <c r="T484" s="31">
        <v>95220</v>
      </c>
      <c r="U484" s="31">
        <v>11355</v>
      </c>
      <c r="V484">
        <v>0.48249999999999998</v>
      </c>
    </row>
    <row r="485" spans="20:22" x14ac:dyDescent="0.3">
      <c r="T485" s="31">
        <v>95220</v>
      </c>
      <c r="U485" s="31">
        <v>11365</v>
      </c>
      <c r="V485">
        <v>0.48349999999999999</v>
      </c>
    </row>
    <row r="486" spans="20:22" x14ac:dyDescent="0.3">
      <c r="T486" s="31">
        <v>95220</v>
      </c>
      <c r="U486" s="31">
        <v>11374</v>
      </c>
      <c r="V486">
        <v>0.48449999999999999</v>
      </c>
    </row>
    <row r="487" spans="20:22" x14ac:dyDescent="0.3">
      <c r="T487" s="31">
        <v>95220</v>
      </c>
      <c r="U487" s="31">
        <v>11376</v>
      </c>
      <c r="V487">
        <v>0.48549999999999999</v>
      </c>
    </row>
    <row r="488" spans="20:22" x14ac:dyDescent="0.3">
      <c r="T488" s="31">
        <v>95220</v>
      </c>
      <c r="U488" s="31">
        <v>11378</v>
      </c>
      <c r="V488">
        <v>0.48649999999999999</v>
      </c>
    </row>
    <row r="489" spans="20:22" x14ac:dyDescent="0.3">
      <c r="T489" s="31">
        <v>95220</v>
      </c>
      <c r="U489" s="31">
        <v>11381</v>
      </c>
      <c r="V489">
        <v>0.48749999999999999</v>
      </c>
    </row>
    <row r="490" spans="20:22" x14ac:dyDescent="0.3">
      <c r="T490" s="31">
        <v>95220</v>
      </c>
      <c r="U490" s="31">
        <v>11389</v>
      </c>
      <c r="V490">
        <v>0.48849999999999999</v>
      </c>
    </row>
    <row r="491" spans="20:22" x14ac:dyDescent="0.3">
      <c r="T491" s="31">
        <v>95220</v>
      </c>
      <c r="U491" s="31">
        <v>11397</v>
      </c>
      <c r="V491">
        <v>0.48949999999999999</v>
      </c>
    </row>
    <row r="492" spans="20:22" x14ac:dyDescent="0.3">
      <c r="T492" s="31">
        <v>95220</v>
      </c>
      <c r="U492" s="31">
        <v>11414</v>
      </c>
      <c r="V492">
        <v>0.49049999999999999</v>
      </c>
    </row>
    <row r="493" spans="20:22" x14ac:dyDescent="0.3">
      <c r="T493" s="31">
        <v>95220</v>
      </c>
      <c r="U493" s="31">
        <v>11435</v>
      </c>
      <c r="V493">
        <v>0.49149999999999999</v>
      </c>
    </row>
    <row r="494" spans="20:22" x14ac:dyDescent="0.3">
      <c r="T494" s="31">
        <v>95220</v>
      </c>
      <c r="U494" s="31">
        <v>11443</v>
      </c>
      <c r="V494">
        <v>0.49249999999999999</v>
      </c>
    </row>
    <row r="495" spans="20:22" x14ac:dyDescent="0.3">
      <c r="T495" s="31">
        <v>95220</v>
      </c>
      <c r="U495" s="31">
        <v>11443</v>
      </c>
      <c r="V495">
        <v>0.49349999999999999</v>
      </c>
    </row>
    <row r="496" spans="20:22" x14ac:dyDescent="0.3">
      <c r="T496" s="31">
        <v>95220</v>
      </c>
      <c r="U496" s="31">
        <v>11460</v>
      </c>
      <c r="V496">
        <v>0.4945</v>
      </c>
    </row>
    <row r="497" spans="20:22" x14ac:dyDescent="0.3">
      <c r="T497" s="31">
        <v>95220</v>
      </c>
      <c r="U497" s="31">
        <v>11463</v>
      </c>
      <c r="V497">
        <v>0.4955</v>
      </c>
    </row>
    <row r="498" spans="20:22" x14ac:dyDescent="0.3">
      <c r="T498" s="31">
        <v>95220</v>
      </c>
      <c r="U498" s="31">
        <v>11471</v>
      </c>
      <c r="V498">
        <v>0.4965</v>
      </c>
    </row>
    <row r="499" spans="20:22" x14ac:dyDescent="0.3">
      <c r="T499" s="31">
        <v>95220</v>
      </c>
      <c r="U499" s="31">
        <v>11477</v>
      </c>
      <c r="V499">
        <v>0.4975</v>
      </c>
    </row>
    <row r="500" spans="20:22" x14ac:dyDescent="0.3">
      <c r="T500" s="31">
        <v>95220</v>
      </c>
      <c r="U500" s="31">
        <v>11483</v>
      </c>
      <c r="V500">
        <v>0.4985</v>
      </c>
    </row>
    <row r="501" spans="20:22" x14ac:dyDescent="0.3">
      <c r="T501" s="31">
        <v>95220</v>
      </c>
      <c r="U501" s="31">
        <v>11489</v>
      </c>
      <c r="V501">
        <v>0.4995</v>
      </c>
    </row>
    <row r="502" spans="20:22" x14ac:dyDescent="0.3">
      <c r="T502" s="31">
        <v>95220</v>
      </c>
      <c r="U502" s="31">
        <v>11502</v>
      </c>
      <c r="V502">
        <v>0.50049999999999994</v>
      </c>
    </row>
    <row r="503" spans="20:22" x14ac:dyDescent="0.3">
      <c r="T503" s="31">
        <v>95220</v>
      </c>
      <c r="U503" s="31">
        <v>11502</v>
      </c>
      <c r="V503">
        <v>0.50149999999999995</v>
      </c>
    </row>
    <row r="504" spans="20:22" x14ac:dyDescent="0.3">
      <c r="T504" s="31">
        <v>95220</v>
      </c>
      <c r="U504" s="31">
        <v>11518</v>
      </c>
      <c r="V504">
        <v>0.50249999999999995</v>
      </c>
    </row>
    <row r="505" spans="20:22" x14ac:dyDescent="0.3">
      <c r="T505" s="31">
        <v>95220</v>
      </c>
      <c r="U505" s="31">
        <v>11533</v>
      </c>
      <c r="V505">
        <v>0.50349999999999995</v>
      </c>
    </row>
    <row r="506" spans="20:22" x14ac:dyDescent="0.3">
      <c r="T506" s="31">
        <v>95220</v>
      </c>
      <c r="U506" s="31">
        <v>11533</v>
      </c>
      <c r="V506">
        <v>0.50449999999999995</v>
      </c>
    </row>
    <row r="507" spans="20:22" x14ac:dyDescent="0.3">
      <c r="T507" s="31">
        <v>95220</v>
      </c>
      <c r="U507" s="31">
        <v>11546</v>
      </c>
      <c r="V507">
        <v>0.50549999999999995</v>
      </c>
    </row>
    <row r="508" spans="20:22" x14ac:dyDescent="0.3">
      <c r="T508" s="31">
        <v>95220</v>
      </c>
      <c r="U508" s="31">
        <v>11568</v>
      </c>
      <c r="V508">
        <v>0.50649999999999995</v>
      </c>
    </row>
    <row r="509" spans="20:22" x14ac:dyDescent="0.3">
      <c r="T509" s="31">
        <v>95220</v>
      </c>
      <c r="U509" s="31">
        <v>11575</v>
      </c>
      <c r="V509">
        <v>0.50749999999999995</v>
      </c>
    </row>
    <row r="510" spans="20:22" x14ac:dyDescent="0.3">
      <c r="T510" s="31">
        <v>95220</v>
      </c>
      <c r="U510" s="31">
        <v>11583</v>
      </c>
      <c r="V510">
        <v>0.50849999999999995</v>
      </c>
    </row>
    <row r="511" spans="20:22" x14ac:dyDescent="0.3">
      <c r="T511" s="31">
        <v>95220</v>
      </c>
      <c r="U511" s="31">
        <v>11586</v>
      </c>
      <c r="V511">
        <v>0.50949999999999995</v>
      </c>
    </row>
    <row r="512" spans="20:22" x14ac:dyDescent="0.3">
      <c r="T512" s="31">
        <v>95220</v>
      </c>
      <c r="U512" s="31">
        <v>11588</v>
      </c>
      <c r="V512">
        <v>0.51049999999999995</v>
      </c>
    </row>
    <row r="513" spans="20:22" x14ac:dyDescent="0.3">
      <c r="T513" s="31">
        <v>95220</v>
      </c>
      <c r="U513" s="31">
        <v>11599</v>
      </c>
      <c r="V513">
        <v>0.51149999999999995</v>
      </c>
    </row>
    <row r="514" spans="20:22" x14ac:dyDescent="0.3">
      <c r="T514" s="31">
        <v>95220</v>
      </c>
      <c r="U514" s="31">
        <v>11603</v>
      </c>
      <c r="V514">
        <v>0.51249999999999996</v>
      </c>
    </row>
    <row r="515" spans="20:22" x14ac:dyDescent="0.3">
      <c r="T515" s="31">
        <v>95220</v>
      </c>
      <c r="U515" s="31">
        <v>11629</v>
      </c>
      <c r="V515">
        <v>0.51349999999999996</v>
      </c>
    </row>
    <row r="516" spans="20:22" x14ac:dyDescent="0.3">
      <c r="T516" s="31">
        <v>95220</v>
      </c>
      <c r="U516" s="31">
        <v>11642</v>
      </c>
      <c r="V516">
        <v>0.51449999999999996</v>
      </c>
    </row>
    <row r="517" spans="20:22" x14ac:dyDescent="0.3">
      <c r="T517" s="31">
        <v>95220</v>
      </c>
      <c r="U517" s="31">
        <v>11651</v>
      </c>
      <c r="V517">
        <v>0.51549999999999996</v>
      </c>
    </row>
    <row r="518" spans="20:22" x14ac:dyDescent="0.3">
      <c r="T518" s="31">
        <v>95220</v>
      </c>
      <c r="U518" s="31">
        <v>11655</v>
      </c>
      <c r="V518">
        <v>0.51649999999999996</v>
      </c>
    </row>
    <row r="519" spans="20:22" x14ac:dyDescent="0.3">
      <c r="T519" s="31">
        <v>95220</v>
      </c>
      <c r="U519" s="31">
        <v>11656</v>
      </c>
      <c r="V519">
        <v>0.51749999999999996</v>
      </c>
    </row>
    <row r="520" spans="20:22" x14ac:dyDescent="0.3">
      <c r="T520" s="31">
        <v>95220</v>
      </c>
      <c r="U520" s="31">
        <v>11657</v>
      </c>
      <c r="V520">
        <v>0.51849999999999996</v>
      </c>
    </row>
    <row r="521" spans="20:22" x14ac:dyDescent="0.3">
      <c r="T521" s="31">
        <v>95220</v>
      </c>
      <c r="U521" s="31">
        <v>11669</v>
      </c>
      <c r="V521">
        <v>0.51949999999999996</v>
      </c>
    </row>
    <row r="522" spans="20:22" x14ac:dyDescent="0.3">
      <c r="T522" s="31">
        <v>95220</v>
      </c>
      <c r="U522" s="31">
        <v>11687</v>
      </c>
      <c r="V522">
        <v>0.52049999999999996</v>
      </c>
    </row>
    <row r="523" spans="20:22" x14ac:dyDescent="0.3">
      <c r="T523" s="31">
        <v>95220</v>
      </c>
      <c r="U523" s="31">
        <v>11695</v>
      </c>
      <c r="V523">
        <v>0.52149999999999996</v>
      </c>
    </row>
    <row r="524" spans="20:22" x14ac:dyDescent="0.3">
      <c r="T524" s="31">
        <v>95220</v>
      </c>
      <c r="U524" s="31">
        <v>11703</v>
      </c>
      <c r="V524">
        <v>0.52249999999999996</v>
      </c>
    </row>
    <row r="525" spans="20:22" x14ac:dyDescent="0.3">
      <c r="T525" s="31">
        <v>95220</v>
      </c>
      <c r="U525" s="31">
        <v>11709</v>
      </c>
      <c r="V525">
        <v>0.52349999999999997</v>
      </c>
    </row>
    <row r="526" spans="20:22" x14ac:dyDescent="0.3">
      <c r="T526" s="31">
        <v>95220</v>
      </c>
      <c r="U526" s="31">
        <v>11723</v>
      </c>
      <c r="V526">
        <v>0.52449999999999997</v>
      </c>
    </row>
    <row r="527" spans="20:22" x14ac:dyDescent="0.3">
      <c r="T527" s="31">
        <v>95220</v>
      </c>
      <c r="U527" s="31">
        <v>11723</v>
      </c>
      <c r="V527">
        <v>0.52549999999999997</v>
      </c>
    </row>
    <row r="528" spans="20:22" x14ac:dyDescent="0.3">
      <c r="T528" s="31">
        <v>95220</v>
      </c>
      <c r="U528" s="31">
        <v>11731</v>
      </c>
      <c r="V528">
        <v>0.52649999999999997</v>
      </c>
    </row>
    <row r="529" spans="20:22" x14ac:dyDescent="0.3">
      <c r="T529" s="31">
        <v>95220</v>
      </c>
      <c r="U529" s="31">
        <v>11734</v>
      </c>
      <c r="V529">
        <v>0.52749999999999997</v>
      </c>
    </row>
    <row r="530" spans="20:22" x14ac:dyDescent="0.3">
      <c r="T530" s="31">
        <v>95220</v>
      </c>
      <c r="U530" s="31">
        <v>11735</v>
      </c>
      <c r="V530">
        <v>0.52849999999999997</v>
      </c>
    </row>
    <row r="531" spans="20:22" x14ac:dyDescent="0.3">
      <c r="T531" s="31">
        <v>95220</v>
      </c>
      <c r="U531" s="31">
        <v>11735</v>
      </c>
      <c r="V531">
        <v>0.52949999999999997</v>
      </c>
    </row>
    <row r="532" spans="20:22" x14ac:dyDescent="0.3">
      <c r="T532" s="31">
        <v>95220</v>
      </c>
      <c r="U532" s="31">
        <v>11737</v>
      </c>
      <c r="V532">
        <v>0.53049999999999997</v>
      </c>
    </row>
    <row r="533" spans="20:22" x14ac:dyDescent="0.3">
      <c r="T533" s="31">
        <v>95220</v>
      </c>
      <c r="U533" s="31">
        <v>11743</v>
      </c>
      <c r="V533">
        <v>0.53149999999999997</v>
      </c>
    </row>
    <row r="534" spans="20:22" x14ac:dyDescent="0.3">
      <c r="T534" s="31">
        <v>95220</v>
      </c>
      <c r="U534" s="31">
        <v>11744</v>
      </c>
      <c r="V534">
        <v>0.53249999999999997</v>
      </c>
    </row>
    <row r="535" spans="20:22" x14ac:dyDescent="0.3">
      <c r="T535" s="31">
        <v>95220</v>
      </c>
      <c r="U535" s="31">
        <v>11751</v>
      </c>
      <c r="V535">
        <v>0.53349999999999997</v>
      </c>
    </row>
    <row r="536" spans="20:22" x14ac:dyDescent="0.3">
      <c r="T536" s="31">
        <v>95220</v>
      </c>
      <c r="U536" s="31">
        <v>11751</v>
      </c>
      <c r="V536">
        <v>0.53449999999999998</v>
      </c>
    </row>
    <row r="537" spans="20:22" x14ac:dyDescent="0.3">
      <c r="T537" s="31">
        <v>95220</v>
      </c>
      <c r="U537" s="31">
        <v>11753</v>
      </c>
      <c r="V537">
        <v>0.53549999999999998</v>
      </c>
    </row>
    <row r="538" spans="20:22" x14ac:dyDescent="0.3">
      <c r="T538" s="31">
        <v>95220</v>
      </c>
      <c r="U538" s="31">
        <v>11754</v>
      </c>
      <c r="V538">
        <v>0.53649999999999998</v>
      </c>
    </row>
    <row r="539" spans="20:22" x14ac:dyDescent="0.3">
      <c r="T539" s="31">
        <v>95220</v>
      </c>
      <c r="U539" s="31">
        <v>11757</v>
      </c>
      <c r="V539">
        <v>0.53749999999999998</v>
      </c>
    </row>
    <row r="540" spans="20:22" x14ac:dyDescent="0.3">
      <c r="T540" s="31">
        <v>95220</v>
      </c>
      <c r="U540" s="31">
        <v>11765</v>
      </c>
      <c r="V540">
        <v>0.53849999999999998</v>
      </c>
    </row>
    <row r="541" spans="20:22" x14ac:dyDescent="0.3">
      <c r="T541" s="31">
        <v>95220</v>
      </c>
      <c r="U541" s="31">
        <v>11767</v>
      </c>
      <c r="V541">
        <v>0.53949999999999998</v>
      </c>
    </row>
    <row r="542" spans="20:22" x14ac:dyDescent="0.3">
      <c r="T542" s="31">
        <v>95220</v>
      </c>
      <c r="U542" s="31">
        <v>11774</v>
      </c>
      <c r="V542">
        <v>0.54049999999999998</v>
      </c>
    </row>
    <row r="543" spans="20:22" x14ac:dyDescent="0.3">
      <c r="T543" s="31">
        <v>95220</v>
      </c>
      <c r="U543" s="31">
        <v>11781</v>
      </c>
      <c r="V543">
        <v>0.54149999999999998</v>
      </c>
    </row>
    <row r="544" spans="20:22" x14ac:dyDescent="0.3">
      <c r="T544" s="31">
        <v>95220</v>
      </c>
      <c r="U544" s="31">
        <v>11792</v>
      </c>
      <c r="V544">
        <v>0.54249999999999998</v>
      </c>
    </row>
    <row r="545" spans="20:22" x14ac:dyDescent="0.3">
      <c r="T545" s="31">
        <v>95220</v>
      </c>
      <c r="U545" s="31">
        <v>11798</v>
      </c>
      <c r="V545">
        <v>0.54349999999999998</v>
      </c>
    </row>
    <row r="546" spans="20:22" x14ac:dyDescent="0.3">
      <c r="T546" s="31">
        <v>95220</v>
      </c>
      <c r="U546" s="31">
        <v>11816</v>
      </c>
      <c r="V546">
        <v>0.54449999999999998</v>
      </c>
    </row>
    <row r="547" spans="20:22" x14ac:dyDescent="0.3">
      <c r="T547" s="31">
        <v>95220</v>
      </c>
      <c r="U547" s="31">
        <v>11829</v>
      </c>
      <c r="V547">
        <v>0.54549999999999998</v>
      </c>
    </row>
    <row r="548" spans="20:22" x14ac:dyDescent="0.3">
      <c r="T548" s="31">
        <v>95220</v>
      </c>
      <c r="U548" s="31">
        <v>11844</v>
      </c>
      <c r="V548">
        <v>0.54649999999999999</v>
      </c>
    </row>
    <row r="549" spans="20:22" x14ac:dyDescent="0.3">
      <c r="T549" s="31">
        <v>95220</v>
      </c>
      <c r="U549" s="31">
        <v>11860</v>
      </c>
      <c r="V549">
        <v>0.54749999999999999</v>
      </c>
    </row>
    <row r="550" spans="20:22" x14ac:dyDescent="0.3">
      <c r="T550" s="31">
        <v>95220</v>
      </c>
      <c r="U550" s="31">
        <v>11865</v>
      </c>
      <c r="V550">
        <v>0.54849999999999999</v>
      </c>
    </row>
    <row r="551" spans="20:22" x14ac:dyDescent="0.3">
      <c r="T551" s="31">
        <v>95220</v>
      </c>
      <c r="U551" s="31">
        <v>11868</v>
      </c>
      <c r="V551">
        <v>0.54949999999999999</v>
      </c>
    </row>
    <row r="552" spans="20:22" x14ac:dyDescent="0.3">
      <c r="T552" s="31">
        <v>95220</v>
      </c>
      <c r="U552" s="31">
        <v>11885</v>
      </c>
      <c r="V552">
        <v>0.55049999999999999</v>
      </c>
    </row>
    <row r="553" spans="20:22" x14ac:dyDescent="0.3">
      <c r="T553" s="31">
        <v>95220</v>
      </c>
      <c r="U553" s="31">
        <v>11893</v>
      </c>
      <c r="V553">
        <v>0.55149999999999999</v>
      </c>
    </row>
    <row r="554" spans="20:22" x14ac:dyDescent="0.3">
      <c r="T554" s="31">
        <v>95220</v>
      </c>
      <c r="U554" s="31">
        <v>11902</v>
      </c>
      <c r="V554">
        <v>0.55249999999999999</v>
      </c>
    </row>
    <row r="555" spans="20:22" x14ac:dyDescent="0.3">
      <c r="T555" s="31">
        <v>95220</v>
      </c>
      <c r="U555" s="31">
        <v>11909</v>
      </c>
      <c r="V555">
        <v>0.55349999999999999</v>
      </c>
    </row>
    <row r="556" spans="20:22" x14ac:dyDescent="0.3">
      <c r="T556" s="31">
        <v>95220</v>
      </c>
      <c r="U556" s="31">
        <v>11915</v>
      </c>
      <c r="V556">
        <v>0.55449999999999999</v>
      </c>
    </row>
    <row r="557" spans="20:22" x14ac:dyDescent="0.3">
      <c r="T557" s="31">
        <v>95220</v>
      </c>
      <c r="U557" s="31">
        <v>11922</v>
      </c>
      <c r="V557">
        <v>0.55549999999999999</v>
      </c>
    </row>
    <row r="558" spans="20:22" x14ac:dyDescent="0.3">
      <c r="T558" s="31">
        <v>95220</v>
      </c>
      <c r="U558" s="31">
        <v>11924</v>
      </c>
      <c r="V558">
        <v>0.55649999999999999</v>
      </c>
    </row>
    <row r="559" spans="20:22" x14ac:dyDescent="0.3">
      <c r="T559" s="31">
        <v>95220</v>
      </c>
      <c r="U559" s="31">
        <v>11925</v>
      </c>
      <c r="V559">
        <v>0.5575</v>
      </c>
    </row>
    <row r="560" spans="20:22" x14ac:dyDescent="0.3">
      <c r="T560" s="31">
        <v>95220</v>
      </c>
      <c r="U560" s="31">
        <v>11926</v>
      </c>
      <c r="V560">
        <v>0.5585</v>
      </c>
    </row>
    <row r="561" spans="20:22" x14ac:dyDescent="0.3">
      <c r="T561" s="31">
        <v>95220</v>
      </c>
      <c r="U561" s="31">
        <v>11931</v>
      </c>
      <c r="V561">
        <v>0.5595</v>
      </c>
    </row>
    <row r="562" spans="20:22" x14ac:dyDescent="0.3">
      <c r="T562" s="31">
        <v>95220</v>
      </c>
      <c r="U562" s="31">
        <v>11934</v>
      </c>
      <c r="V562">
        <v>0.5605</v>
      </c>
    </row>
    <row r="563" spans="20:22" x14ac:dyDescent="0.3">
      <c r="T563" s="31">
        <v>95220</v>
      </c>
      <c r="U563" s="31">
        <v>11943</v>
      </c>
      <c r="V563">
        <v>0.5615</v>
      </c>
    </row>
    <row r="564" spans="20:22" x14ac:dyDescent="0.3">
      <c r="T564" s="31">
        <v>95220</v>
      </c>
      <c r="U564" s="31">
        <v>11967</v>
      </c>
      <c r="V564">
        <v>0.5625</v>
      </c>
    </row>
    <row r="565" spans="20:22" x14ac:dyDescent="0.3">
      <c r="T565" s="31">
        <v>95220</v>
      </c>
      <c r="U565" s="31">
        <v>11971</v>
      </c>
      <c r="V565">
        <v>0.5635</v>
      </c>
    </row>
    <row r="566" spans="20:22" x14ac:dyDescent="0.3">
      <c r="T566" s="31">
        <v>95220</v>
      </c>
      <c r="U566" s="31">
        <v>11971</v>
      </c>
      <c r="V566">
        <v>0.5645</v>
      </c>
    </row>
    <row r="567" spans="20:22" x14ac:dyDescent="0.3">
      <c r="T567" s="31">
        <v>95220</v>
      </c>
      <c r="U567" s="31">
        <v>11980</v>
      </c>
      <c r="V567">
        <v>0.5655</v>
      </c>
    </row>
    <row r="568" spans="20:22" x14ac:dyDescent="0.3">
      <c r="T568" s="31">
        <v>95220</v>
      </c>
      <c r="U568" s="31">
        <v>11983</v>
      </c>
      <c r="V568">
        <v>0.5665</v>
      </c>
    </row>
    <row r="569" spans="20:22" x14ac:dyDescent="0.3">
      <c r="T569" s="31">
        <v>95220</v>
      </c>
      <c r="U569" s="31">
        <v>11984</v>
      </c>
      <c r="V569">
        <v>0.5675</v>
      </c>
    </row>
    <row r="570" spans="20:22" x14ac:dyDescent="0.3">
      <c r="T570" s="31">
        <v>95220</v>
      </c>
      <c r="U570" s="31">
        <v>11988</v>
      </c>
      <c r="V570">
        <v>0.56850000000000001</v>
      </c>
    </row>
    <row r="571" spans="20:22" x14ac:dyDescent="0.3">
      <c r="T571" s="31">
        <v>95220</v>
      </c>
      <c r="U571" s="31">
        <v>11991</v>
      </c>
      <c r="V571">
        <v>0.56950000000000001</v>
      </c>
    </row>
    <row r="572" spans="20:22" x14ac:dyDescent="0.3">
      <c r="T572" s="31">
        <v>95220</v>
      </c>
      <c r="U572" s="31">
        <v>12002</v>
      </c>
      <c r="V572">
        <v>0.57050000000000001</v>
      </c>
    </row>
    <row r="573" spans="20:22" x14ac:dyDescent="0.3">
      <c r="T573" s="31">
        <v>95220</v>
      </c>
      <c r="U573" s="31">
        <v>12024</v>
      </c>
      <c r="V573">
        <v>0.57150000000000001</v>
      </c>
    </row>
    <row r="574" spans="20:22" x14ac:dyDescent="0.3">
      <c r="T574" s="31">
        <v>95220</v>
      </c>
      <c r="U574" s="31">
        <v>12029</v>
      </c>
      <c r="V574">
        <v>0.57250000000000001</v>
      </c>
    </row>
    <row r="575" spans="20:22" x14ac:dyDescent="0.3">
      <c r="T575" s="31">
        <v>95220</v>
      </c>
      <c r="U575" s="31">
        <v>12034</v>
      </c>
      <c r="V575">
        <v>0.57350000000000001</v>
      </c>
    </row>
    <row r="576" spans="20:22" x14ac:dyDescent="0.3">
      <c r="T576" s="31">
        <v>95220</v>
      </c>
      <c r="U576" s="31">
        <v>12045</v>
      </c>
      <c r="V576">
        <v>0.57450000000000001</v>
      </c>
    </row>
    <row r="577" spans="20:22" x14ac:dyDescent="0.3">
      <c r="T577" s="31">
        <v>95220</v>
      </c>
      <c r="U577" s="31">
        <v>12054</v>
      </c>
      <c r="V577">
        <v>0.57550000000000001</v>
      </c>
    </row>
    <row r="578" spans="20:22" x14ac:dyDescent="0.3">
      <c r="T578" s="31">
        <v>95220</v>
      </c>
      <c r="U578" s="31">
        <v>12072</v>
      </c>
      <c r="V578">
        <v>0.57650000000000001</v>
      </c>
    </row>
    <row r="579" spans="20:22" x14ac:dyDescent="0.3">
      <c r="T579" s="31">
        <v>95220</v>
      </c>
      <c r="U579" s="31">
        <v>12081</v>
      </c>
      <c r="V579">
        <v>0.5774999999999999</v>
      </c>
    </row>
    <row r="580" spans="20:22" x14ac:dyDescent="0.3">
      <c r="T580" s="31">
        <v>95220</v>
      </c>
      <c r="U580" s="31">
        <v>12091</v>
      </c>
      <c r="V580">
        <v>0.5784999999999999</v>
      </c>
    </row>
    <row r="581" spans="20:22" x14ac:dyDescent="0.3">
      <c r="T581" s="31">
        <v>95220</v>
      </c>
      <c r="U581" s="31">
        <v>12094</v>
      </c>
      <c r="V581">
        <v>0.5794999999999999</v>
      </c>
    </row>
    <row r="582" spans="20:22" x14ac:dyDescent="0.3">
      <c r="T582" s="31">
        <v>95220</v>
      </c>
      <c r="U582" s="31">
        <v>12095</v>
      </c>
      <c r="V582">
        <v>0.5804999999999999</v>
      </c>
    </row>
    <row r="583" spans="20:22" x14ac:dyDescent="0.3">
      <c r="T583" s="31">
        <v>95220</v>
      </c>
      <c r="U583" s="31">
        <v>12098</v>
      </c>
      <c r="V583">
        <v>0.58149999999999991</v>
      </c>
    </row>
    <row r="584" spans="20:22" x14ac:dyDescent="0.3">
      <c r="T584" s="31">
        <v>95220</v>
      </c>
      <c r="U584" s="31">
        <v>12101</v>
      </c>
      <c r="V584">
        <v>0.58249999999999991</v>
      </c>
    </row>
    <row r="585" spans="20:22" x14ac:dyDescent="0.3">
      <c r="T585" s="31">
        <v>95220</v>
      </c>
      <c r="U585" s="31">
        <v>12104</v>
      </c>
      <c r="V585">
        <v>0.58349999999999991</v>
      </c>
    </row>
    <row r="586" spans="20:22" x14ac:dyDescent="0.3">
      <c r="T586" s="31">
        <v>95220</v>
      </c>
      <c r="U586" s="31">
        <v>12105</v>
      </c>
      <c r="V586">
        <v>0.58449999999999991</v>
      </c>
    </row>
    <row r="587" spans="20:22" x14ac:dyDescent="0.3">
      <c r="T587" s="31">
        <v>95220</v>
      </c>
      <c r="U587" s="31">
        <v>12105</v>
      </c>
      <c r="V587">
        <v>0.58549999999999991</v>
      </c>
    </row>
    <row r="588" spans="20:22" x14ac:dyDescent="0.3">
      <c r="T588" s="31">
        <v>95220</v>
      </c>
      <c r="U588" s="31">
        <v>12112</v>
      </c>
      <c r="V588">
        <v>0.58649999999999991</v>
      </c>
    </row>
    <row r="589" spans="20:22" x14ac:dyDescent="0.3">
      <c r="T589" s="31">
        <v>95220</v>
      </c>
      <c r="U589" s="31">
        <v>12112</v>
      </c>
      <c r="V589">
        <v>0.58749999999999991</v>
      </c>
    </row>
    <row r="590" spans="20:22" x14ac:dyDescent="0.3">
      <c r="T590" s="31">
        <v>95220</v>
      </c>
      <c r="U590" s="31">
        <v>12121</v>
      </c>
      <c r="V590">
        <v>0.58849999999999991</v>
      </c>
    </row>
    <row r="591" spans="20:22" x14ac:dyDescent="0.3">
      <c r="T591" s="31">
        <v>95220</v>
      </c>
      <c r="U591" s="31">
        <v>12125</v>
      </c>
      <c r="V591">
        <v>0.58949999999999991</v>
      </c>
    </row>
    <row r="592" spans="20:22" x14ac:dyDescent="0.3">
      <c r="T592" s="31">
        <v>95220</v>
      </c>
      <c r="U592" s="31">
        <v>12129</v>
      </c>
      <c r="V592">
        <v>0.59049999999999991</v>
      </c>
    </row>
    <row r="593" spans="20:22" x14ac:dyDescent="0.3">
      <c r="T593" s="31">
        <v>95220</v>
      </c>
      <c r="U593" s="31">
        <v>12147</v>
      </c>
      <c r="V593">
        <v>0.59149999999999991</v>
      </c>
    </row>
    <row r="594" spans="20:22" x14ac:dyDescent="0.3">
      <c r="T594" s="31">
        <v>95220</v>
      </c>
      <c r="U594" s="31">
        <v>12151</v>
      </c>
      <c r="V594">
        <v>0.59249999999999992</v>
      </c>
    </row>
    <row r="595" spans="20:22" x14ac:dyDescent="0.3">
      <c r="T595" s="31">
        <v>95220</v>
      </c>
      <c r="U595" s="31">
        <v>12157</v>
      </c>
      <c r="V595">
        <v>0.59349999999999992</v>
      </c>
    </row>
    <row r="596" spans="20:22" x14ac:dyDescent="0.3">
      <c r="T596" s="31">
        <v>95220</v>
      </c>
      <c r="U596" s="31">
        <v>12174</v>
      </c>
      <c r="V596">
        <v>0.59449999999999992</v>
      </c>
    </row>
    <row r="597" spans="20:22" x14ac:dyDescent="0.3">
      <c r="T597" s="31">
        <v>95220</v>
      </c>
      <c r="U597" s="31">
        <v>12182</v>
      </c>
      <c r="V597">
        <v>0.59549999999999992</v>
      </c>
    </row>
    <row r="598" spans="20:22" x14ac:dyDescent="0.3">
      <c r="T598" s="31">
        <v>95220</v>
      </c>
      <c r="U598" s="31">
        <v>12220</v>
      </c>
      <c r="V598">
        <v>0.59649999999999992</v>
      </c>
    </row>
    <row r="599" spans="20:22" x14ac:dyDescent="0.3">
      <c r="T599" s="31">
        <v>95220</v>
      </c>
      <c r="U599" s="31">
        <v>12223</v>
      </c>
      <c r="V599">
        <v>0.59749999999999992</v>
      </c>
    </row>
    <row r="600" spans="20:22" x14ac:dyDescent="0.3">
      <c r="T600" s="31">
        <v>95220</v>
      </c>
      <c r="U600" s="31">
        <v>12239</v>
      </c>
      <c r="V600">
        <v>0.59849999999999992</v>
      </c>
    </row>
    <row r="601" spans="20:22" x14ac:dyDescent="0.3">
      <c r="T601" s="31">
        <v>95220</v>
      </c>
      <c r="U601" s="31">
        <v>12240</v>
      </c>
      <c r="V601">
        <v>0.59949999999999992</v>
      </c>
    </row>
    <row r="602" spans="20:22" x14ac:dyDescent="0.3">
      <c r="T602" s="31">
        <v>95220</v>
      </c>
      <c r="U602" s="31">
        <v>12271</v>
      </c>
      <c r="V602">
        <v>0.60049999999999992</v>
      </c>
    </row>
    <row r="603" spans="20:22" x14ac:dyDescent="0.3">
      <c r="T603" s="31">
        <v>95220</v>
      </c>
      <c r="U603" s="31">
        <v>12272</v>
      </c>
      <c r="V603">
        <v>0.60149999999999992</v>
      </c>
    </row>
    <row r="604" spans="20:22" x14ac:dyDescent="0.3">
      <c r="T604" s="31">
        <v>95220</v>
      </c>
      <c r="U604" s="31">
        <v>12272</v>
      </c>
      <c r="V604">
        <v>0.60249999999999992</v>
      </c>
    </row>
    <row r="605" spans="20:22" x14ac:dyDescent="0.3">
      <c r="T605" s="31">
        <v>95220</v>
      </c>
      <c r="U605" s="31">
        <v>12291</v>
      </c>
      <c r="V605">
        <v>0.60349999999999993</v>
      </c>
    </row>
    <row r="606" spans="20:22" x14ac:dyDescent="0.3">
      <c r="T606" s="31">
        <v>95220</v>
      </c>
      <c r="U606" s="31">
        <v>12293</v>
      </c>
      <c r="V606">
        <v>0.60449999999999993</v>
      </c>
    </row>
    <row r="607" spans="20:22" x14ac:dyDescent="0.3">
      <c r="T607" s="31">
        <v>95220</v>
      </c>
      <c r="U607" s="31">
        <v>12304</v>
      </c>
      <c r="V607">
        <v>0.60549999999999993</v>
      </c>
    </row>
    <row r="608" spans="20:22" x14ac:dyDescent="0.3">
      <c r="T608" s="31">
        <v>95220</v>
      </c>
      <c r="U608" s="31">
        <v>12310</v>
      </c>
      <c r="V608">
        <v>0.60649999999999993</v>
      </c>
    </row>
    <row r="609" spans="20:22" x14ac:dyDescent="0.3">
      <c r="T609" s="31">
        <v>95220</v>
      </c>
      <c r="U609" s="31">
        <v>12310</v>
      </c>
      <c r="V609">
        <v>0.60749999999999993</v>
      </c>
    </row>
    <row r="610" spans="20:22" x14ac:dyDescent="0.3">
      <c r="T610" s="31">
        <v>95220</v>
      </c>
      <c r="U610" s="31">
        <v>12313</v>
      </c>
      <c r="V610">
        <v>0.60849999999999993</v>
      </c>
    </row>
    <row r="611" spans="20:22" x14ac:dyDescent="0.3">
      <c r="T611" s="31">
        <v>95220</v>
      </c>
      <c r="U611" s="31">
        <v>12322</v>
      </c>
      <c r="V611">
        <v>0.60949999999999993</v>
      </c>
    </row>
    <row r="612" spans="20:22" x14ac:dyDescent="0.3">
      <c r="T612" s="31">
        <v>95220</v>
      </c>
      <c r="U612" s="31">
        <v>12335</v>
      </c>
      <c r="V612">
        <v>0.61049999999999993</v>
      </c>
    </row>
    <row r="613" spans="20:22" x14ac:dyDescent="0.3">
      <c r="T613" s="31">
        <v>95220</v>
      </c>
      <c r="U613" s="31">
        <v>12337</v>
      </c>
      <c r="V613">
        <v>0.61149999999999993</v>
      </c>
    </row>
    <row r="614" spans="20:22" x14ac:dyDescent="0.3">
      <c r="T614" s="31">
        <v>95220</v>
      </c>
      <c r="U614" s="31">
        <v>12356</v>
      </c>
      <c r="V614">
        <v>0.61249999999999993</v>
      </c>
    </row>
    <row r="615" spans="20:22" x14ac:dyDescent="0.3">
      <c r="T615" s="31">
        <v>95220</v>
      </c>
      <c r="U615" s="31">
        <v>12376</v>
      </c>
      <c r="V615">
        <v>0.61349999999999993</v>
      </c>
    </row>
    <row r="616" spans="20:22" x14ac:dyDescent="0.3">
      <c r="T616" s="31">
        <v>95220</v>
      </c>
      <c r="U616" s="31">
        <v>12381</v>
      </c>
      <c r="V616">
        <v>0.61449999999999994</v>
      </c>
    </row>
    <row r="617" spans="20:22" x14ac:dyDescent="0.3">
      <c r="T617" s="31">
        <v>95220</v>
      </c>
      <c r="U617" s="31">
        <v>12387</v>
      </c>
      <c r="V617">
        <v>0.61549999999999994</v>
      </c>
    </row>
    <row r="618" spans="20:22" x14ac:dyDescent="0.3">
      <c r="T618" s="31">
        <v>95220</v>
      </c>
      <c r="U618" s="31">
        <v>12393</v>
      </c>
      <c r="V618">
        <v>0.61649999999999994</v>
      </c>
    </row>
    <row r="619" spans="20:22" x14ac:dyDescent="0.3">
      <c r="T619" s="31">
        <v>95220</v>
      </c>
      <c r="U619" s="31">
        <v>12404</v>
      </c>
      <c r="V619">
        <v>0.61749999999999994</v>
      </c>
    </row>
    <row r="620" spans="20:22" x14ac:dyDescent="0.3">
      <c r="T620" s="31">
        <v>95220</v>
      </c>
      <c r="U620" s="31">
        <v>12408</v>
      </c>
      <c r="V620">
        <v>0.61849999999999994</v>
      </c>
    </row>
    <row r="621" spans="20:22" x14ac:dyDescent="0.3">
      <c r="T621" s="31">
        <v>95220</v>
      </c>
      <c r="U621" s="31">
        <v>12415</v>
      </c>
      <c r="V621">
        <v>0.61949999999999994</v>
      </c>
    </row>
    <row r="622" spans="20:22" x14ac:dyDescent="0.3">
      <c r="T622" s="31">
        <v>95220</v>
      </c>
      <c r="U622" s="31">
        <v>12443</v>
      </c>
      <c r="V622">
        <v>0.62049999999999994</v>
      </c>
    </row>
    <row r="623" spans="20:22" x14ac:dyDescent="0.3">
      <c r="T623" s="31">
        <v>95220</v>
      </c>
      <c r="U623" s="31">
        <v>12447</v>
      </c>
      <c r="V623">
        <v>0.62149999999999994</v>
      </c>
    </row>
    <row r="624" spans="20:22" x14ac:dyDescent="0.3">
      <c r="T624" s="31">
        <v>95220</v>
      </c>
      <c r="U624" s="31">
        <v>12447</v>
      </c>
      <c r="V624">
        <v>0.62249999999999994</v>
      </c>
    </row>
    <row r="625" spans="20:22" x14ac:dyDescent="0.3">
      <c r="T625" s="31">
        <v>95220</v>
      </c>
      <c r="U625" s="31">
        <v>12451</v>
      </c>
      <c r="V625">
        <v>0.62349999999999994</v>
      </c>
    </row>
    <row r="626" spans="20:22" x14ac:dyDescent="0.3">
      <c r="T626" s="31">
        <v>95220</v>
      </c>
      <c r="U626" s="31">
        <v>12454</v>
      </c>
      <c r="V626">
        <v>0.62449999999999994</v>
      </c>
    </row>
    <row r="627" spans="20:22" x14ac:dyDescent="0.3">
      <c r="T627" s="31">
        <v>95220</v>
      </c>
      <c r="U627" s="31">
        <v>12459</v>
      </c>
      <c r="V627">
        <v>0.62549999999999994</v>
      </c>
    </row>
    <row r="628" spans="20:22" x14ac:dyDescent="0.3">
      <c r="T628" s="31">
        <v>95220</v>
      </c>
      <c r="U628" s="31">
        <v>12463</v>
      </c>
      <c r="V628">
        <v>0.62649999999999995</v>
      </c>
    </row>
    <row r="629" spans="20:22" x14ac:dyDescent="0.3">
      <c r="T629" s="31">
        <v>95220</v>
      </c>
      <c r="U629" s="31">
        <v>12464</v>
      </c>
      <c r="V629">
        <v>0.62749999999999995</v>
      </c>
    </row>
    <row r="630" spans="20:22" x14ac:dyDescent="0.3">
      <c r="T630" s="31">
        <v>95220</v>
      </c>
      <c r="U630" s="31">
        <v>12473</v>
      </c>
      <c r="V630">
        <v>0.62849999999999995</v>
      </c>
    </row>
    <row r="631" spans="20:22" x14ac:dyDescent="0.3">
      <c r="T631" s="31">
        <v>95220</v>
      </c>
      <c r="U631" s="31">
        <v>12483</v>
      </c>
      <c r="V631">
        <v>0.62949999999999995</v>
      </c>
    </row>
    <row r="632" spans="20:22" x14ac:dyDescent="0.3">
      <c r="T632" s="31">
        <v>95220</v>
      </c>
      <c r="U632" s="31">
        <v>12489</v>
      </c>
      <c r="V632">
        <v>0.63049999999999995</v>
      </c>
    </row>
    <row r="633" spans="20:22" x14ac:dyDescent="0.3">
      <c r="T633" s="31">
        <v>95220</v>
      </c>
      <c r="U633" s="31">
        <v>12493</v>
      </c>
      <c r="V633">
        <v>0.63149999999999995</v>
      </c>
    </row>
    <row r="634" spans="20:22" x14ac:dyDescent="0.3">
      <c r="T634" s="31">
        <v>95220</v>
      </c>
      <c r="U634" s="31">
        <v>12496</v>
      </c>
      <c r="V634">
        <v>0.63249999999999995</v>
      </c>
    </row>
    <row r="635" spans="20:22" x14ac:dyDescent="0.3">
      <c r="T635" s="31">
        <v>95220</v>
      </c>
      <c r="U635" s="31">
        <v>12501</v>
      </c>
      <c r="V635">
        <v>0.63349999999999995</v>
      </c>
    </row>
    <row r="636" spans="20:22" x14ac:dyDescent="0.3">
      <c r="T636" s="31">
        <v>95220</v>
      </c>
      <c r="U636" s="31">
        <v>12516</v>
      </c>
      <c r="V636">
        <v>0.63449999999999995</v>
      </c>
    </row>
    <row r="637" spans="20:22" x14ac:dyDescent="0.3">
      <c r="T637" s="31">
        <v>95220</v>
      </c>
      <c r="U637" s="31">
        <v>12523</v>
      </c>
      <c r="V637">
        <v>0.63549999999999995</v>
      </c>
    </row>
    <row r="638" spans="20:22" x14ac:dyDescent="0.3">
      <c r="T638" s="31">
        <v>95220</v>
      </c>
      <c r="U638" s="31">
        <v>12525</v>
      </c>
      <c r="V638">
        <v>0.63649999999999995</v>
      </c>
    </row>
    <row r="639" spans="20:22" x14ac:dyDescent="0.3">
      <c r="T639" s="31">
        <v>95220</v>
      </c>
      <c r="U639" s="31">
        <v>12526</v>
      </c>
      <c r="V639">
        <v>0.63749999999999996</v>
      </c>
    </row>
    <row r="640" spans="20:22" x14ac:dyDescent="0.3">
      <c r="T640" s="31">
        <v>95220</v>
      </c>
      <c r="U640" s="31">
        <v>12544</v>
      </c>
      <c r="V640">
        <v>0.63849999999999996</v>
      </c>
    </row>
    <row r="641" spans="20:22" x14ac:dyDescent="0.3">
      <c r="T641" s="31">
        <v>95220</v>
      </c>
      <c r="U641" s="31">
        <v>12551</v>
      </c>
      <c r="V641">
        <v>0.63949999999999996</v>
      </c>
    </row>
    <row r="642" spans="20:22" x14ac:dyDescent="0.3">
      <c r="T642" s="31">
        <v>95220</v>
      </c>
      <c r="U642" s="31">
        <v>12577</v>
      </c>
      <c r="V642">
        <v>0.64049999999999996</v>
      </c>
    </row>
    <row r="643" spans="20:22" x14ac:dyDescent="0.3">
      <c r="T643" s="31">
        <v>95220</v>
      </c>
      <c r="U643" s="31">
        <v>12579</v>
      </c>
      <c r="V643">
        <v>0.64149999999999996</v>
      </c>
    </row>
    <row r="644" spans="20:22" x14ac:dyDescent="0.3">
      <c r="T644" s="31">
        <v>95220</v>
      </c>
      <c r="U644" s="31">
        <v>12591</v>
      </c>
      <c r="V644">
        <v>0.64249999999999996</v>
      </c>
    </row>
    <row r="645" spans="20:22" x14ac:dyDescent="0.3">
      <c r="T645" s="31">
        <v>95220</v>
      </c>
      <c r="U645" s="31">
        <v>12599</v>
      </c>
      <c r="V645">
        <v>0.64349999999999996</v>
      </c>
    </row>
    <row r="646" spans="20:22" x14ac:dyDescent="0.3">
      <c r="T646" s="31">
        <v>95220</v>
      </c>
      <c r="U646" s="31">
        <v>12631</v>
      </c>
      <c r="V646">
        <v>0.64449999999999996</v>
      </c>
    </row>
    <row r="647" spans="20:22" x14ac:dyDescent="0.3">
      <c r="T647" s="31">
        <v>95220</v>
      </c>
      <c r="U647" s="31">
        <v>12631</v>
      </c>
      <c r="V647">
        <v>0.64549999999999996</v>
      </c>
    </row>
    <row r="648" spans="20:22" x14ac:dyDescent="0.3">
      <c r="T648" s="31">
        <v>95220</v>
      </c>
      <c r="U648" s="31">
        <v>12632</v>
      </c>
      <c r="V648">
        <v>0.64649999999999996</v>
      </c>
    </row>
    <row r="649" spans="20:22" x14ac:dyDescent="0.3">
      <c r="T649" s="31">
        <v>95220</v>
      </c>
      <c r="U649" s="31">
        <v>12633</v>
      </c>
      <c r="V649">
        <v>0.64749999999999996</v>
      </c>
    </row>
    <row r="650" spans="20:22" x14ac:dyDescent="0.3">
      <c r="T650" s="31">
        <v>95220</v>
      </c>
      <c r="U650" s="31">
        <v>12646</v>
      </c>
      <c r="V650">
        <v>0.64849999999999997</v>
      </c>
    </row>
    <row r="651" spans="20:22" x14ac:dyDescent="0.3">
      <c r="T651" s="31">
        <v>95220</v>
      </c>
      <c r="U651" s="31">
        <v>12654</v>
      </c>
      <c r="V651">
        <v>0.64949999999999997</v>
      </c>
    </row>
    <row r="652" spans="20:22" x14ac:dyDescent="0.3">
      <c r="T652" s="31">
        <v>95220</v>
      </c>
      <c r="U652" s="31">
        <v>12658</v>
      </c>
      <c r="V652">
        <v>0.65049999999999997</v>
      </c>
    </row>
    <row r="653" spans="20:22" x14ac:dyDescent="0.3">
      <c r="T653" s="31">
        <v>95220</v>
      </c>
      <c r="U653" s="31">
        <v>12658</v>
      </c>
      <c r="V653">
        <v>0.65149999999999997</v>
      </c>
    </row>
    <row r="654" spans="20:22" x14ac:dyDescent="0.3">
      <c r="T654" s="31">
        <v>95220</v>
      </c>
      <c r="U654" s="31">
        <v>12676</v>
      </c>
      <c r="V654">
        <v>0.65249999999999997</v>
      </c>
    </row>
    <row r="655" spans="20:22" x14ac:dyDescent="0.3">
      <c r="T655" s="31">
        <v>95220</v>
      </c>
      <c r="U655" s="31">
        <v>12682</v>
      </c>
      <c r="V655">
        <v>0.65349999999999997</v>
      </c>
    </row>
    <row r="656" spans="20:22" x14ac:dyDescent="0.3">
      <c r="T656" s="31">
        <v>95220</v>
      </c>
      <c r="U656" s="31">
        <v>12692</v>
      </c>
      <c r="V656">
        <v>0.65449999999999997</v>
      </c>
    </row>
    <row r="657" spans="20:22" x14ac:dyDescent="0.3">
      <c r="T657" s="31">
        <v>95220</v>
      </c>
      <c r="U657" s="31">
        <v>12693</v>
      </c>
      <c r="V657">
        <v>0.65549999999999997</v>
      </c>
    </row>
    <row r="658" spans="20:22" x14ac:dyDescent="0.3">
      <c r="T658" s="31">
        <v>95220</v>
      </c>
      <c r="U658" s="31">
        <v>12693</v>
      </c>
      <c r="V658">
        <v>0.65649999999999997</v>
      </c>
    </row>
    <row r="659" spans="20:22" x14ac:dyDescent="0.3">
      <c r="T659" s="31">
        <v>95220</v>
      </c>
      <c r="U659" s="31">
        <v>12706</v>
      </c>
      <c r="V659">
        <v>0.65749999999999997</v>
      </c>
    </row>
    <row r="660" spans="20:22" x14ac:dyDescent="0.3">
      <c r="T660" s="31">
        <v>95220</v>
      </c>
      <c r="U660" s="31">
        <v>12707</v>
      </c>
      <c r="V660">
        <v>0.65849999999999997</v>
      </c>
    </row>
    <row r="661" spans="20:22" x14ac:dyDescent="0.3">
      <c r="T661" s="31">
        <v>95220</v>
      </c>
      <c r="U661" s="31">
        <v>12715</v>
      </c>
      <c r="V661">
        <v>0.65949999999999998</v>
      </c>
    </row>
    <row r="662" spans="20:22" x14ac:dyDescent="0.3">
      <c r="T662" s="31">
        <v>95220</v>
      </c>
      <c r="U662" s="31">
        <v>12735</v>
      </c>
      <c r="V662">
        <v>0.66049999999999998</v>
      </c>
    </row>
    <row r="663" spans="20:22" x14ac:dyDescent="0.3">
      <c r="T663" s="31">
        <v>95220</v>
      </c>
      <c r="U663" s="31">
        <v>12744</v>
      </c>
      <c r="V663">
        <v>0.66149999999999998</v>
      </c>
    </row>
    <row r="664" spans="20:22" x14ac:dyDescent="0.3">
      <c r="T664" s="31">
        <v>95220</v>
      </c>
      <c r="U664" s="31">
        <v>12746</v>
      </c>
      <c r="V664">
        <v>0.66249999999999998</v>
      </c>
    </row>
    <row r="665" spans="20:22" x14ac:dyDescent="0.3">
      <c r="T665" s="31">
        <v>95220</v>
      </c>
      <c r="U665" s="31">
        <v>12756</v>
      </c>
      <c r="V665">
        <v>0.66349999999999998</v>
      </c>
    </row>
    <row r="666" spans="20:22" x14ac:dyDescent="0.3">
      <c r="T666" s="31">
        <v>95220</v>
      </c>
      <c r="U666" s="31">
        <v>12759</v>
      </c>
      <c r="V666">
        <v>0.66449999999999998</v>
      </c>
    </row>
    <row r="667" spans="20:22" x14ac:dyDescent="0.3">
      <c r="T667" s="31">
        <v>95220</v>
      </c>
      <c r="U667" s="31">
        <v>12759</v>
      </c>
      <c r="V667">
        <v>0.66549999999999998</v>
      </c>
    </row>
    <row r="668" spans="20:22" x14ac:dyDescent="0.3">
      <c r="T668" s="31">
        <v>95220</v>
      </c>
      <c r="U668" s="31">
        <v>12765</v>
      </c>
      <c r="V668">
        <v>0.66649999999999998</v>
      </c>
    </row>
    <row r="669" spans="20:22" x14ac:dyDescent="0.3">
      <c r="T669" s="31">
        <v>95220</v>
      </c>
      <c r="U669" s="31">
        <v>12766</v>
      </c>
      <c r="V669">
        <v>0.66749999999999998</v>
      </c>
    </row>
    <row r="670" spans="20:22" x14ac:dyDescent="0.3">
      <c r="T670" s="31">
        <v>95220</v>
      </c>
      <c r="U670" s="31">
        <v>12769</v>
      </c>
      <c r="V670">
        <v>0.66849999999999998</v>
      </c>
    </row>
    <row r="671" spans="20:22" x14ac:dyDescent="0.3">
      <c r="T671" s="31">
        <v>95220</v>
      </c>
      <c r="U671" s="31">
        <v>12778</v>
      </c>
      <c r="V671">
        <v>0.66949999999999998</v>
      </c>
    </row>
    <row r="672" spans="20:22" x14ac:dyDescent="0.3">
      <c r="T672" s="31">
        <v>95220</v>
      </c>
      <c r="U672" s="31">
        <v>12784</v>
      </c>
      <c r="V672">
        <v>0.67049999999999998</v>
      </c>
    </row>
    <row r="673" spans="20:22" x14ac:dyDescent="0.3">
      <c r="T673" s="31">
        <v>95220</v>
      </c>
      <c r="U673" s="31">
        <v>12806</v>
      </c>
      <c r="V673">
        <v>0.67149999999999999</v>
      </c>
    </row>
    <row r="674" spans="20:22" x14ac:dyDescent="0.3">
      <c r="T674" s="31">
        <v>95220</v>
      </c>
      <c r="U674" s="31">
        <v>12809</v>
      </c>
      <c r="V674">
        <v>0.67249999999999999</v>
      </c>
    </row>
    <row r="675" spans="20:22" x14ac:dyDescent="0.3">
      <c r="T675" s="31">
        <v>95220</v>
      </c>
      <c r="U675" s="31">
        <v>12814</v>
      </c>
      <c r="V675">
        <v>0.67349999999999999</v>
      </c>
    </row>
    <row r="676" spans="20:22" x14ac:dyDescent="0.3">
      <c r="T676" s="31">
        <v>95220</v>
      </c>
      <c r="U676" s="31">
        <v>12827</v>
      </c>
      <c r="V676">
        <v>0.67449999999999999</v>
      </c>
    </row>
    <row r="677" spans="20:22" x14ac:dyDescent="0.3">
      <c r="T677" s="31">
        <v>95220</v>
      </c>
      <c r="U677" s="31">
        <v>12842</v>
      </c>
      <c r="V677">
        <v>0.67549999999999999</v>
      </c>
    </row>
    <row r="678" spans="20:22" x14ac:dyDescent="0.3">
      <c r="T678" s="31">
        <v>95220</v>
      </c>
      <c r="U678" s="31">
        <v>12844</v>
      </c>
      <c r="V678">
        <v>0.67649999999999999</v>
      </c>
    </row>
    <row r="679" spans="20:22" x14ac:dyDescent="0.3">
      <c r="T679" s="31">
        <v>95220</v>
      </c>
      <c r="U679" s="31">
        <v>12845</v>
      </c>
      <c r="V679">
        <v>0.67749999999999999</v>
      </c>
    </row>
    <row r="680" spans="20:22" x14ac:dyDescent="0.3">
      <c r="T680" s="31">
        <v>95220</v>
      </c>
      <c r="U680" s="31">
        <v>12851</v>
      </c>
      <c r="V680">
        <v>0.67849999999999999</v>
      </c>
    </row>
    <row r="681" spans="20:22" x14ac:dyDescent="0.3">
      <c r="T681" s="31">
        <v>95220</v>
      </c>
      <c r="U681" s="31">
        <v>12855</v>
      </c>
      <c r="V681">
        <v>0.67949999999999999</v>
      </c>
    </row>
    <row r="682" spans="20:22" x14ac:dyDescent="0.3">
      <c r="T682" s="31">
        <v>95220</v>
      </c>
      <c r="U682" s="31">
        <v>12860</v>
      </c>
      <c r="V682">
        <v>0.68049999999999999</v>
      </c>
    </row>
    <row r="683" spans="20:22" x14ac:dyDescent="0.3">
      <c r="T683" s="31">
        <v>95220</v>
      </c>
      <c r="U683" s="31">
        <v>12870</v>
      </c>
      <c r="V683">
        <v>0.68149999999999999</v>
      </c>
    </row>
    <row r="684" spans="20:22" x14ac:dyDescent="0.3">
      <c r="T684" s="31">
        <v>95220</v>
      </c>
      <c r="U684" s="31">
        <v>12871</v>
      </c>
      <c r="V684">
        <v>0.6825</v>
      </c>
    </row>
    <row r="685" spans="20:22" x14ac:dyDescent="0.3">
      <c r="T685" s="31">
        <v>95220</v>
      </c>
      <c r="U685" s="31">
        <v>12882</v>
      </c>
      <c r="V685">
        <v>0.6835</v>
      </c>
    </row>
    <row r="686" spans="20:22" x14ac:dyDescent="0.3">
      <c r="T686" s="31">
        <v>95220</v>
      </c>
      <c r="U686" s="31">
        <v>12899</v>
      </c>
      <c r="V686">
        <v>0.6845</v>
      </c>
    </row>
    <row r="687" spans="20:22" x14ac:dyDescent="0.3">
      <c r="T687" s="31">
        <v>95220</v>
      </c>
      <c r="U687" s="31">
        <v>12901</v>
      </c>
      <c r="V687">
        <v>0.6855</v>
      </c>
    </row>
    <row r="688" spans="20:22" x14ac:dyDescent="0.3">
      <c r="T688" s="31">
        <v>95220</v>
      </c>
      <c r="U688" s="31">
        <v>12928</v>
      </c>
      <c r="V688">
        <v>0.6865</v>
      </c>
    </row>
    <row r="689" spans="20:22" x14ac:dyDescent="0.3">
      <c r="T689" s="31">
        <v>95220</v>
      </c>
      <c r="U689" s="31">
        <v>12949</v>
      </c>
      <c r="V689">
        <v>0.6875</v>
      </c>
    </row>
    <row r="690" spans="20:22" x14ac:dyDescent="0.3">
      <c r="T690" s="31">
        <v>95220</v>
      </c>
      <c r="U690" s="31">
        <v>12961</v>
      </c>
      <c r="V690">
        <v>0.6885</v>
      </c>
    </row>
    <row r="691" spans="20:22" x14ac:dyDescent="0.3">
      <c r="T691" s="31">
        <v>95220</v>
      </c>
      <c r="U691" s="31">
        <v>12995</v>
      </c>
      <c r="V691">
        <v>0.6895</v>
      </c>
    </row>
    <row r="692" spans="20:22" x14ac:dyDescent="0.3">
      <c r="T692" s="31">
        <v>95220</v>
      </c>
      <c r="U692" s="31">
        <v>13009</v>
      </c>
      <c r="V692">
        <v>0.6905</v>
      </c>
    </row>
    <row r="693" spans="20:22" x14ac:dyDescent="0.3">
      <c r="T693" s="31">
        <v>95220</v>
      </c>
      <c r="U693" s="31">
        <v>13031</v>
      </c>
      <c r="V693">
        <v>0.6915</v>
      </c>
    </row>
    <row r="694" spans="20:22" x14ac:dyDescent="0.3">
      <c r="T694" s="31">
        <v>95220</v>
      </c>
      <c r="U694" s="31">
        <v>13042</v>
      </c>
      <c r="V694">
        <v>0.6925</v>
      </c>
    </row>
    <row r="695" spans="20:22" x14ac:dyDescent="0.3">
      <c r="T695" s="31">
        <v>95220</v>
      </c>
      <c r="U695" s="31">
        <v>13049</v>
      </c>
      <c r="V695">
        <v>0.69350000000000001</v>
      </c>
    </row>
    <row r="696" spans="20:22" x14ac:dyDescent="0.3">
      <c r="T696" s="31">
        <v>95220</v>
      </c>
      <c r="U696" s="31">
        <v>13057</v>
      </c>
      <c r="V696">
        <v>0.69450000000000001</v>
      </c>
    </row>
    <row r="697" spans="20:22" x14ac:dyDescent="0.3">
      <c r="T697" s="31">
        <v>95220</v>
      </c>
      <c r="U697" s="31">
        <v>13059</v>
      </c>
      <c r="V697">
        <v>0.69550000000000001</v>
      </c>
    </row>
    <row r="698" spans="20:22" x14ac:dyDescent="0.3">
      <c r="T698" s="31">
        <v>95220</v>
      </c>
      <c r="U698" s="31">
        <v>13070</v>
      </c>
      <c r="V698">
        <v>0.69650000000000001</v>
      </c>
    </row>
    <row r="699" spans="20:22" x14ac:dyDescent="0.3">
      <c r="T699" s="31">
        <v>95220</v>
      </c>
      <c r="U699" s="31">
        <v>13074</v>
      </c>
      <c r="V699">
        <v>0.69750000000000001</v>
      </c>
    </row>
    <row r="700" spans="20:22" x14ac:dyDescent="0.3">
      <c r="T700" s="31">
        <v>95220</v>
      </c>
      <c r="U700" s="31">
        <v>13090</v>
      </c>
      <c r="V700">
        <v>0.69850000000000001</v>
      </c>
    </row>
    <row r="701" spans="20:22" x14ac:dyDescent="0.3">
      <c r="T701" s="31">
        <v>95220</v>
      </c>
      <c r="U701" s="31">
        <v>13115</v>
      </c>
      <c r="V701">
        <v>0.69950000000000001</v>
      </c>
    </row>
    <row r="702" spans="20:22" x14ac:dyDescent="0.3">
      <c r="T702" s="31">
        <v>95220</v>
      </c>
      <c r="U702" s="31">
        <v>13115</v>
      </c>
      <c r="V702">
        <v>0.70050000000000001</v>
      </c>
    </row>
    <row r="703" spans="20:22" x14ac:dyDescent="0.3">
      <c r="T703" s="31">
        <v>95220</v>
      </c>
      <c r="U703" s="31">
        <v>13122</v>
      </c>
      <c r="V703">
        <v>0.70150000000000001</v>
      </c>
    </row>
    <row r="704" spans="20:22" x14ac:dyDescent="0.3">
      <c r="T704" s="31">
        <v>95220</v>
      </c>
      <c r="U704" s="31">
        <v>13162</v>
      </c>
      <c r="V704">
        <v>0.70250000000000001</v>
      </c>
    </row>
    <row r="705" spans="20:22" x14ac:dyDescent="0.3">
      <c r="T705" s="31">
        <v>95220</v>
      </c>
      <c r="U705" s="31">
        <v>13166</v>
      </c>
      <c r="V705">
        <v>0.70350000000000001</v>
      </c>
    </row>
    <row r="706" spans="20:22" x14ac:dyDescent="0.3">
      <c r="T706" s="31">
        <v>95220</v>
      </c>
      <c r="U706" s="31">
        <v>13182</v>
      </c>
      <c r="V706">
        <v>0.7044999999999999</v>
      </c>
    </row>
    <row r="707" spans="20:22" x14ac:dyDescent="0.3">
      <c r="T707" s="31">
        <v>95220</v>
      </c>
      <c r="U707" s="31">
        <v>13191</v>
      </c>
      <c r="V707">
        <v>0.7054999999999999</v>
      </c>
    </row>
    <row r="708" spans="20:22" x14ac:dyDescent="0.3">
      <c r="T708" s="31">
        <v>95220</v>
      </c>
      <c r="U708" s="31">
        <v>13192</v>
      </c>
      <c r="V708">
        <v>0.70649999999999991</v>
      </c>
    </row>
    <row r="709" spans="20:22" x14ac:dyDescent="0.3">
      <c r="T709" s="31">
        <v>95220</v>
      </c>
      <c r="U709" s="31">
        <v>13193</v>
      </c>
      <c r="V709">
        <v>0.70749999999999991</v>
      </c>
    </row>
    <row r="710" spans="20:22" x14ac:dyDescent="0.3">
      <c r="T710" s="31">
        <v>95220</v>
      </c>
      <c r="U710" s="31">
        <v>13201</v>
      </c>
      <c r="V710">
        <v>0.70849999999999991</v>
      </c>
    </row>
    <row r="711" spans="20:22" x14ac:dyDescent="0.3">
      <c r="T711" s="31">
        <v>95220</v>
      </c>
      <c r="U711" s="31">
        <v>13207</v>
      </c>
      <c r="V711">
        <v>0.70949999999999991</v>
      </c>
    </row>
    <row r="712" spans="20:22" x14ac:dyDescent="0.3">
      <c r="T712" s="31">
        <v>95220</v>
      </c>
      <c r="U712" s="31">
        <v>13208</v>
      </c>
      <c r="V712">
        <v>0.71049999999999991</v>
      </c>
    </row>
    <row r="713" spans="20:22" x14ac:dyDescent="0.3">
      <c r="T713" s="31">
        <v>95220</v>
      </c>
      <c r="U713" s="31">
        <v>13210</v>
      </c>
      <c r="V713">
        <v>0.71149999999999991</v>
      </c>
    </row>
    <row r="714" spans="20:22" x14ac:dyDescent="0.3">
      <c r="T714" s="31">
        <v>95220</v>
      </c>
      <c r="U714" s="31">
        <v>13214</v>
      </c>
      <c r="V714">
        <v>0.71249999999999991</v>
      </c>
    </row>
    <row r="715" spans="20:22" x14ac:dyDescent="0.3">
      <c r="T715" s="31">
        <v>95220</v>
      </c>
      <c r="U715" s="31">
        <v>13222</v>
      </c>
      <c r="V715">
        <v>0.71349999999999991</v>
      </c>
    </row>
    <row r="716" spans="20:22" x14ac:dyDescent="0.3">
      <c r="T716" s="31">
        <v>95220</v>
      </c>
      <c r="U716" s="31">
        <v>13224</v>
      </c>
      <c r="V716">
        <v>0.71449999999999991</v>
      </c>
    </row>
    <row r="717" spans="20:22" x14ac:dyDescent="0.3">
      <c r="T717" s="31">
        <v>95220</v>
      </c>
      <c r="U717" s="31">
        <v>13245</v>
      </c>
      <c r="V717">
        <v>0.71549999999999991</v>
      </c>
    </row>
    <row r="718" spans="20:22" x14ac:dyDescent="0.3">
      <c r="T718" s="31">
        <v>95220</v>
      </c>
      <c r="U718" s="31">
        <v>13251</v>
      </c>
      <c r="V718">
        <v>0.71649999999999991</v>
      </c>
    </row>
    <row r="719" spans="20:22" x14ac:dyDescent="0.3">
      <c r="T719" s="31">
        <v>95220</v>
      </c>
      <c r="U719" s="31">
        <v>13254</v>
      </c>
      <c r="V719">
        <v>0.71749999999999992</v>
      </c>
    </row>
    <row r="720" spans="20:22" x14ac:dyDescent="0.3">
      <c r="T720" s="31">
        <v>95220</v>
      </c>
      <c r="U720" s="31">
        <v>13257</v>
      </c>
      <c r="V720">
        <v>0.71849999999999992</v>
      </c>
    </row>
    <row r="721" spans="20:22" x14ac:dyDescent="0.3">
      <c r="T721" s="31">
        <v>95220</v>
      </c>
      <c r="U721" s="31">
        <v>13279</v>
      </c>
      <c r="V721">
        <v>0.71949999999999992</v>
      </c>
    </row>
    <row r="722" spans="20:22" x14ac:dyDescent="0.3">
      <c r="T722" s="31">
        <v>95220</v>
      </c>
      <c r="U722" s="31">
        <v>13290</v>
      </c>
      <c r="V722">
        <v>0.72049999999999992</v>
      </c>
    </row>
    <row r="723" spans="20:22" x14ac:dyDescent="0.3">
      <c r="T723" s="31">
        <v>95220</v>
      </c>
      <c r="U723" s="31">
        <v>13290</v>
      </c>
      <c r="V723">
        <v>0.72149999999999992</v>
      </c>
    </row>
    <row r="724" spans="20:22" x14ac:dyDescent="0.3">
      <c r="T724" s="31">
        <v>95220</v>
      </c>
      <c r="U724" s="31">
        <v>13293</v>
      </c>
      <c r="V724">
        <v>0.72249999999999992</v>
      </c>
    </row>
    <row r="725" spans="20:22" x14ac:dyDescent="0.3">
      <c r="T725" s="31">
        <v>95220</v>
      </c>
      <c r="U725" s="31">
        <v>13303</v>
      </c>
      <c r="V725">
        <v>0.72349999999999992</v>
      </c>
    </row>
    <row r="726" spans="20:22" x14ac:dyDescent="0.3">
      <c r="T726" s="31">
        <v>95220</v>
      </c>
      <c r="U726" s="31">
        <v>13315</v>
      </c>
      <c r="V726">
        <v>0.72449999999999992</v>
      </c>
    </row>
    <row r="727" spans="20:22" x14ac:dyDescent="0.3">
      <c r="T727" s="31">
        <v>95220</v>
      </c>
      <c r="U727" s="31">
        <v>13316</v>
      </c>
      <c r="V727">
        <v>0.72549999999999992</v>
      </c>
    </row>
    <row r="728" spans="20:22" x14ac:dyDescent="0.3">
      <c r="T728" s="31">
        <v>95220</v>
      </c>
      <c r="U728" s="31">
        <v>13356</v>
      </c>
      <c r="V728">
        <v>0.72649999999999992</v>
      </c>
    </row>
    <row r="729" spans="20:22" x14ac:dyDescent="0.3">
      <c r="T729" s="31">
        <v>95220</v>
      </c>
      <c r="U729" s="31">
        <v>13365</v>
      </c>
      <c r="V729">
        <v>0.72749999999999992</v>
      </c>
    </row>
    <row r="730" spans="20:22" x14ac:dyDescent="0.3">
      <c r="T730" s="31">
        <v>95220</v>
      </c>
      <c r="U730" s="31">
        <v>13366</v>
      </c>
      <c r="V730">
        <v>0.72849999999999993</v>
      </c>
    </row>
    <row r="731" spans="20:22" x14ac:dyDescent="0.3">
      <c r="T731" s="31">
        <v>95220</v>
      </c>
      <c r="U731" s="31">
        <v>13372</v>
      </c>
      <c r="V731">
        <v>0.72949999999999993</v>
      </c>
    </row>
    <row r="732" spans="20:22" x14ac:dyDescent="0.3">
      <c r="T732" s="31">
        <v>95220</v>
      </c>
      <c r="U732" s="31">
        <v>13374</v>
      </c>
      <c r="V732">
        <v>0.73049999999999993</v>
      </c>
    </row>
    <row r="733" spans="20:22" x14ac:dyDescent="0.3">
      <c r="T733" s="31">
        <v>95220</v>
      </c>
      <c r="U733" s="31">
        <v>13400</v>
      </c>
      <c r="V733">
        <v>0.73149999999999993</v>
      </c>
    </row>
    <row r="734" spans="20:22" x14ac:dyDescent="0.3">
      <c r="T734" s="31">
        <v>95220</v>
      </c>
      <c r="U734" s="31">
        <v>13407</v>
      </c>
      <c r="V734">
        <v>0.73249999999999993</v>
      </c>
    </row>
    <row r="735" spans="20:22" x14ac:dyDescent="0.3">
      <c r="T735" s="31">
        <v>95220</v>
      </c>
      <c r="U735" s="31">
        <v>13407</v>
      </c>
      <c r="V735">
        <v>0.73349999999999993</v>
      </c>
    </row>
    <row r="736" spans="20:22" x14ac:dyDescent="0.3">
      <c r="T736" s="31">
        <v>95220</v>
      </c>
      <c r="U736" s="31">
        <v>13415</v>
      </c>
      <c r="V736">
        <v>0.73449999999999993</v>
      </c>
    </row>
    <row r="737" spans="20:22" x14ac:dyDescent="0.3">
      <c r="T737" s="31">
        <v>95220</v>
      </c>
      <c r="U737" s="31">
        <v>13418</v>
      </c>
      <c r="V737">
        <v>0.73549999999999993</v>
      </c>
    </row>
    <row r="738" spans="20:22" x14ac:dyDescent="0.3">
      <c r="T738" s="31">
        <v>95220</v>
      </c>
      <c r="U738" s="31">
        <v>13419</v>
      </c>
      <c r="V738">
        <v>0.73649999999999993</v>
      </c>
    </row>
    <row r="739" spans="20:22" x14ac:dyDescent="0.3">
      <c r="T739" s="31">
        <v>95220</v>
      </c>
      <c r="U739" s="31">
        <v>13423</v>
      </c>
      <c r="V739">
        <v>0.73749999999999993</v>
      </c>
    </row>
    <row r="740" spans="20:22" x14ac:dyDescent="0.3">
      <c r="T740" s="31">
        <v>95220</v>
      </c>
      <c r="U740" s="31">
        <v>13432</v>
      </c>
      <c r="V740">
        <v>0.73849999999999993</v>
      </c>
    </row>
    <row r="741" spans="20:22" x14ac:dyDescent="0.3">
      <c r="T741" s="31">
        <v>95220</v>
      </c>
      <c r="U741" s="31">
        <v>13438</v>
      </c>
      <c r="V741">
        <v>0.73949999999999994</v>
      </c>
    </row>
    <row r="742" spans="20:22" x14ac:dyDescent="0.3">
      <c r="T742" s="31">
        <v>95220</v>
      </c>
      <c r="U742" s="31">
        <v>13439</v>
      </c>
      <c r="V742">
        <v>0.74049999999999994</v>
      </c>
    </row>
    <row r="743" spans="20:22" x14ac:dyDescent="0.3">
      <c r="T743" s="31">
        <v>95220</v>
      </c>
      <c r="U743" s="31">
        <v>13445</v>
      </c>
      <c r="V743">
        <v>0.74149999999999994</v>
      </c>
    </row>
    <row r="744" spans="20:22" x14ac:dyDescent="0.3">
      <c r="T744" s="31">
        <v>95220</v>
      </c>
      <c r="U744" s="31">
        <v>13448</v>
      </c>
      <c r="V744">
        <v>0.74249999999999994</v>
      </c>
    </row>
    <row r="745" spans="20:22" x14ac:dyDescent="0.3">
      <c r="T745" s="31">
        <v>95220</v>
      </c>
      <c r="U745" s="31">
        <v>13459</v>
      </c>
      <c r="V745">
        <v>0.74349999999999994</v>
      </c>
    </row>
    <row r="746" spans="20:22" x14ac:dyDescent="0.3">
      <c r="T746" s="31">
        <v>95220</v>
      </c>
      <c r="U746" s="31">
        <v>13459</v>
      </c>
      <c r="V746">
        <v>0.74449999999999994</v>
      </c>
    </row>
    <row r="747" spans="20:22" x14ac:dyDescent="0.3">
      <c r="T747" s="31">
        <v>95220</v>
      </c>
      <c r="U747" s="31">
        <v>13465</v>
      </c>
      <c r="V747">
        <v>0.74549999999999994</v>
      </c>
    </row>
    <row r="748" spans="20:22" x14ac:dyDescent="0.3">
      <c r="T748" s="31">
        <v>95220</v>
      </c>
      <c r="U748" s="31">
        <v>13474</v>
      </c>
      <c r="V748">
        <v>0.74649999999999994</v>
      </c>
    </row>
    <row r="749" spans="20:22" x14ac:dyDescent="0.3">
      <c r="T749" s="31">
        <v>95220</v>
      </c>
      <c r="U749" s="31">
        <v>13475</v>
      </c>
      <c r="V749">
        <v>0.74749999999999994</v>
      </c>
    </row>
    <row r="750" spans="20:22" x14ac:dyDescent="0.3">
      <c r="T750" s="31">
        <v>95220</v>
      </c>
      <c r="U750" s="31">
        <v>13479</v>
      </c>
      <c r="V750">
        <v>0.74849999999999994</v>
      </c>
    </row>
    <row r="751" spans="20:22" x14ac:dyDescent="0.3">
      <c r="T751" s="31">
        <v>95220</v>
      </c>
      <c r="U751" s="31">
        <v>13489</v>
      </c>
      <c r="V751">
        <v>0.74949999999999994</v>
      </c>
    </row>
    <row r="752" spans="20:22" x14ac:dyDescent="0.3">
      <c r="T752" s="31">
        <v>95220</v>
      </c>
      <c r="U752" s="31">
        <v>13493</v>
      </c>
      <c r="V752">
        <v>0.75049999999999994</v>
      </c>
    </row>
    <row r="753" spans="20:22" x14ac:dyDescent="0.3">
      <c r="T753" s="31">
        <v>95220</v>
      </c>
      <c r="U753" s="31">
        <v>13501</v>
      </c>
      <c r="V753">
        <v>0.75149999999999995</v>
      </c>
    </row>
    <row r="754" spans="20:22" x14ac:dyDescent="0.3">
      <c r="T754" s="31">
        <v>95220</v>
      </c>
      <c r="U754" s="31">
        <v>13501</v>
      </c>
      <c r="V754">
        <v>0.75249999999999995</v>
      </c>
    </row>
    <row r="755" spans="20:22" x14ac:dyDescent="0.3">
      <c r="T755" s="31">
        <v>95220</v>
      </c>
      <c r="U755" s="31">
        <v>13503</v>
      </c>
      <c r="V755">
        <v>0.75349999999999995</v>
      </c>
    </row>
    <row r="756" spans="20:22" x14ac:dyDescent="0.3">
      <c r="T756" s="31">
        <v>95220</v>
      </c>
      <c r="U756" s="31">
        <v>13511</v>
      </c>
      <c r="V756">
        <v>0.75449999999999995</v>
      </c>
    </row>
    <row r="757" spans="20:22" x14ac:dyDescent="0.3">
      <c r="T757" s="31">
        <v>95220</v>
      </c>
      <c r="U757" s="31">
        <v>13518</v>
      </c>
      <c r="V757">
        <v>0.75549999999999995</v>
      </c>
    </row>
    <row r="758" spans="20:22" x14ac:dyDescent="0.3">
      <c r="T758" s="31">
        <v>95220</v>
      </c>
      <c r="U758" s="31">
        <v>13526</v>
      </c>
      <c r="V758">
        <v>0.75649999999999995</v>
      </c>
    </row>
    <row r="759" spans="20:22" x14ac:dyDescent="0.3">
      <c r="T759" s="31">
        <v>95220</v>
      </c>
      <c r="U759" s="31">
        <v>13543</v>
      </c>
      <c r="V759">
        <v>0.75749999999999995</v>
      </c>
    </row>
    <row r="760" spans="20:22" x14ac:dyDescent="0.3">
      <c r="T760" s="31">
        <v>95220</v>
      </c>
      <c r="U760" s="31">
        <v>13559</v>
      </c>
      <c r="V760">
        <v>0.75849999999999995</v>
      </c>
    </row>
    <row r="761" spans="20:22" x14ac:dyDescent="0.3">
      <c r="T761" s="31">
        <v>95220</v>
      </c>
      <c r="U761" s="31">
        <v>13559</v>
      </c>
      <c r="V761">
        <v>0.75949999999999995</v>
      </c>
    </row>
    <row r="762" spans="20:22" x14ac:dyDescent="0.3">
      <c r="T762" s="31">
        <v>95220</v>
      </c>
      <c r="U762" s="31">
        <v>13577</v>
      </c>
      <c r="V762">
        <v>0.76049999999999995</v>
      </c>
    </row>
    <row r="763" spans="20:22" x14ac:dyDescent="0.3">
      <c r="T763" s="31">
        <v>95220</v>
      </c>
      <c r="U763" s="31">
        <v>13577</v>
      </c>
      <c r="V763">
        <v>0.76149999999999995</v>
      </c>
    </row>
    <row r="764" spans="20:22" x14ac:dyDescent="0.3">
      <c r="T764" s="31">
        <v>95220</v>
      </c>
      <c r="U764" s="31">
        <v>13582</v>
      </c>
      <c r="V764">
        <v>0.76249999999999996</v>
      </c>
    </row>
    <row r="765" spans="20:22" x14ac:dyDescent="0.3">
      <c r="T765" s="31">
        <v>95220</v>
      </c>
      <c r="U765" s="31">
        <v>13584</v>
      </c>
      <c r="V765">
        <v>0.76349999999999996</v>
      </c>
    </row>
    <row r="766" spans="20:22" x14ac:dyDescent="0.3">
      <c r="T766" s="31">
        <v>95220</v>
      </c>
      <c r="U766" s="31">
        <v>13586</v>
      </c>
      <c r="V766">
        <v>0.76449999999999996</v>
      </c>
    </row>
    <row r="767" spans="20:22" x14ac:dyDescent="0.3">
      <c r="T767" s="31">
        <v>95220</v>
      </c>
      <c r="U767" s="31">
        <v>13588</v>
      </c>
      <c r="V767">
        <v>0.76549999999999996</v>
      </c>
    </row>
    <row r="768" spans="20:22" x14ac:dyDescent="0.3">
      <c r="T768" s="31">
        <v>95220</v>
      </c>
      <c r="U768" s="31">
        <v>13601</v>
      </c>
      <c r="V768">
        <v>0.76649999999999996</v>
      </c>
    </row>
    <row r="769" spans="20:22" x14ac:dyDescent="0.3">
      <c r="T769" s="31">
        <v>95220</v>
      </c>
      <c r="U769" s="31">
        <v>13601</v>
      </c>
      <c r="V769">
        <v>0.76749999999999996</v>
      </c>
    </row>
    <row r="770" spans="20:22" x14ac:dyDescent="0.3">
      <c r="T770" s="31">
        <v>95220</v>
      </c>
      <c r="U770" s="31">
        <v>13604</v>
      </c>
      <c r="V770">
        <v>0.76849999999999996</v>
      </c>
    </row>
    <row r="771" spans="20:22" x14ac:dyDescent="0.3">
      <c r="T771" s="31">
        <v>95220</v>
      </c>
      <c r="U771" s="31">
        <v>13621</v>
      </c>
      <c r="V771">
        <v>0.76949999999999996</v>
      </c>
    </row>
    <row r="772" spans="20:22" x14ac:dyDescent="0.3">
      <c r="T772" s="31">
        <v>95220</v>
      </c>
      <c r="U772" s="31">
        <v>13637</v>
      </c>
      <c r="V772">
        <v>0.77049999999999996</v>
      </c>
    </row>
    <row r="773" spans="20:22" x14ac:dyDescent="0.3">
      <c r="T773" s="31">
        <v>95220</v>
      </c>
      <c r="U773" s="31">
        <v>13644</v>
      </c>
      <c r="V773">
        <v>0.77149999999999996</v>
      </c>
    </row>
    <row r="774" spans="20:22" x14ac:dyDescent="0.3">
      <c r="T774" s="31">
        <v>95220</v>
      </c>
      <c r="U774" s="31">
        <v>13661</v>
      </c>
      <c r="V774">
        <v>0.77249999999999996</v>
      </c>
    </row>
    <row r="775" spans="20:22" x14ac:dyDescent="0.3">
      <c r="T775" s="31">
        <v>95220</v>
      </c>
      <c r="U775" s="31">
        <v>13666</v>
      </c>
      <c r="V775">
        <v>0.77349999999999997</v>
      </c>
    </row>
    <row r="776" spans="20:22" x14ac:dyDescent="0.3">
      <c r="T776" s="31">
        <v>95220</v>
      </c>
      <c r="U776" s="31">
        <v>13671</v>
      </c>
      <c r="V776">
        <v>0.77449999999999997</v>
      </c>
    </row>
    <row r="777" spans="20:22" x14ac:dyDescent="0.3">
      <c r="T777" s="31">
        <v>95220</v>
      </c>
      <c r="U777" s="31">
        <v>13686</v>
      </c>
      <c r="V777">
        <v>0.77549999999999997</v>
      </c>
    </row>
    <row r="778" spans="20:22" x14ac:dyDescent="0.3">
      <c r="T778" s="31">
        <v>95220</v>
      </c>
      <c r="U778" s="31">
        <v>13690</v>
      </c>
      <c r="V778">
        <v>0.77649999999999997</v>
      </c>
    </row>
    <row r="779" spans="20:22" x14ac:dyDescent="0.3">
      <c r="T779" s="31">
        <v>95220</v>
      </c>
      <c r="U779" s="31">
        <v>13697</v>
      </c>
      <c r="V779">
        <v>0.77749999999999997</v>
      </c>
    </row>
    <row r="780" spans="20:22" x14ac:dyDescent="0.3">
      <c r="T780" s="31">
        <v>95220</v>
      </c>
      <c r="U780" s="31">
        <v>13704</v>
      </c>
      <c r="V780">
        <v>0.77849999999999997</v>
      </c>
    </row>
    <row r="781" spans="20:22" x14ac:dyDescent="0.3">
      <c r="T781" s="31">
        <v>95220</v>
      </c>
      <c r="U781" s="31">
        <v>13712</v>
      </c>
      <c r="V781">
        <v>0.77949999999999997</v>
      </c>
    </row>
    <row r="782" spans="20:22" x14ac:dyDescent="0.3">
      <c r="T782" s="31">
        <v>95220</v>
      </c>
      <c r="U782" s="31">
        <v>13715</v>
      </c>
      <c r="V782">
        <v>0.78049999999999997</v>
      </c>
    </row>
    <row r="783" spans="20:22" x14ac:dyDescent="0.3">
      <c r="T783" s="31">
        <v>95220</v>
      </c>
      <c r="U783" s="31">
        <v>13730</v>
      </c>
      <c r="V783">
        <v>0.78149999999999997</v>
      </c>
    </row>
    <row r="784" spans="20:22" x14ac:dyDescent="0.3">
      <c r="T784" s="31">
        <v>95220</v>
      </c>
      <c r="U784" s="31">
        <v>13743</v>
      </c>
      <c r="V784">
        <v>0.78249999999999997</v>
      </c>
    </row>
    <row r="785" spans="20:22" x14ac:dyDescent="0.3">
      <c r="T785" s="31">
        <v>95220</v>
      </c>
      <c r="U785" s="31">
        <v>13743</v>
      </c>
      <c r="V785">
        <v>0.78349999999999997</v>
      </c>
    </row>
    <row r="786" spans="20:22" x14ac:dyDescent="0.3">
      <c r="T786" s="31">
        <v>95220</v>
      </c>
      <c r="U786" s="31">
        <v>13766</v>
      </c>
      <c r="V786">
        <v>0.78449999999999998</v>
      </c>
    </row>
    <row r="787" spans="20:22" x14ac:dyDescent="0.3">
      <c r="T787" s="31">
        <v>95220</v>
      </c>
      <c r="U787" s="31">
        <v>13778</v>
      </c>
      <c r="V787">
        <v>0.78549999999999998</v>
      </c>
    </row>
    <row r="788" spans="20:22" x14ac:dyDescent="0.3">
      <c r="T788" s="31">
        <v>95220</v>
      </c>
      <c r="U788" s="31">
        <v>13786</v>
      </c>
      <c r="V788">
        <v>0.78649999999999998</v>
      </c>
    </row>
    <row r="789" spans="20:22" x14ac:dyDescent="0.3">
      <c r="T789" s="31">
        <v>95220</v>
      </c>
      <c r="U789" s="31">
        <v>13789</v>
      </c>
      <c r="V789">
        <v>0.78749999999999998</v>
      </c>
    </row>
    <row r="790" spans="20:22" x14ac:dyDescent="0.3">
      <c r="T790" s="31">
        <v>95220</v>
      </c>
      <c r="U790" s="31">
        <v>13799</v>
      </c>
      <c r="V790">
        <v>0.78849999999999998</v>
      </c>
    </row>
    <row r="791" spans="20:22" x14ac:dyDescent="0.3">
      <c r="T791" s="31">
        <v>95220</v>
      </c>
      <c r="U791" s="31">
        <v>13799</v>
      </c>
      <c r="V791">
        <v>0.78949999999999998</v>
      </c>
    </row>
    <row r="792" spans="20:22" x14ac:dyDescent="0.3">
      <c r="T792" s="31">
        <v>95220</v>
      </c>
      <c r="U792" s="31">
        <v>13802</v>
      </c>
      <c r="V792">
        <v>0.79049999999999998</v>
      </c>
    </row>
    <row r="793" spans="20:22" x14ac:dyDescent="0.3">
      <c r="T793" s="31">
        <v>95220</v>
      </c>
      <c r="U793" s="31">
        <v>13822</v>
      </c>
      <c r="V793">
        <v>0.79149999999999998</v>
      </c>
    </row>
    <row r="794" spans="20:22" x14ac:dyDescent="0.3">
      <c r="T794" s="31">
        <v>95220</v>
      </c>
      <c r="U794" s="31">
        <v>13822</v>
      </c>
      <c r="V794">
        <v>0.79249999999999998</v>
      </c>
    </row>
    <row r="795" spans="20:22" x14ac:dyDescent="0.3">
      <c r="T795" s="31">
        <v>95220</v>
      </c>
      <c r="U795" s="31">
        <v>13831</v>
      </c>
      <c r="V795">
        <v>0.79349999999999998</v>
      </c>
    </row>
    <row r="796" spans="20:22" x14ac:dyDescent="0.3">
      <c r="T796" s="31">
        <v>95220</v>
      </c>
      <c r="U796" s="31">
        <v>13841</v>
      </c>
      <c r="V796">
        <v>0.79449999999999998</v>
      </c>
    </row>
    <row r="797" spans="20:22" x14ac:dyDescent="0.3">
      <c r="T797" s="31">
        <v>95220</v>
      </c>
      <c r="U797" s="31">
        <v>13846</v>
      </c>
      <c r="V797">
        <v>0.79549999999999998</v>
      </c>
    </row>
    <row r="798" spans="20:22" x14ac:dyDescent="0.3">
      <c r="T798" s="31">
        <v>95220</v>
      </c>
      <c r="U798" s="31">
        <v>13851</v>
      </c>
      <c r="V798">
        <v>0.79649999999999999</v>
      </c>
    </row>
    <row r="799" spans="20:22" x14ac:dyDescent="0.3">
      <c r="T799" s="31">
        <v>95220</v>
      </c>
      <c r="U799" s="31">
        <v>13856</v>
      </c>
      <c r="V799">
        <v>0.79749999999999999</v>
      </c>
    </row>
    <row r="800" spans="20:22" x14ac:dyDescent="0.3">
      <c r="T800" s="31">
        <v>95220</v>
      </c>
      <c r="U800" s="31">
        <v>13869</v>
      </c>
      <c r="V800">
        <v>0.79849999999999999</v>
      </c>
    </row>
    <row r="801" spans="20:22" x14ac:dyDescent="0.3">
      <c r="T801" s="31">
        <v>95220</v>
      </c>
      <c r="U801" s="31">
        <v>13871</v>
      </c>
      <c r="V801">
        <v>0.79949999999999999</v>
      </c>
    </row>
    <row r="802" spans="20:22" x14ac:dyDescent="0.3">
      <c r="T802" s="31">
        <v>95220</v>
      </c>
      <c r="U802" s="31">
        <v>13876</v>
      </c>
      <c r="V802">
        <v>0.80049999999999999</v>
      </c>
    </row>
    <row r="803" spans="20:22" x14ac:dyDescent="0.3">
      <c r="T803" s="31">
        <v>95220</v>
      </c>
      <c r="U803" s="31">
        <v>13886</v>
      </c>
      <c r="V803">
        <v>0.80149999999999999</v>
      </c>
    </row>
    <row r="804" spans="20:22" x14ac:dyDescent="0.3">
      <c r="T804" s="31">
        <v>95220</v>
      </c>
      <c r="U804" s="31">
        <v>13889</v>
      </c>
      <c r="V804">
        <v>0.80249999999999999</v>
      </c>
    </row>
    <row r="805" spans="20:22" x14ac:dyDescent="0.3">
      <c r="T805" s="31">
        <v>95220</v>
      </c>
      <c r="U805" s="31">
        <v>13899</v>
      </c>
      <c r="V805">
        <v>0.80349999999999999</v>
      </c>
    </row>
    <row r="806" spans="20:22" x14ac:dyDescent="0.3">
      <c r="T806" s="31">
        <v>95220</v>
      </c>
      <c r="U806" s="31">
        <v>13906</v>
      </c>
      <c r="V806">
        <v>0.80449999999999999</v>
      </c>
    </row>
    <row r="807" spans="20:22" x14ac:dyDescent="0.3">
      <c r="T807" s="31">
        <v>95220</v>
      </c>
      <c r="U807" s="31">
        <v>13915</v>
      </c>
      <c r="V807">
        <v>0.80549999999999999</v>
      </c>
    </row>
    <row r="808" spans="20:22" x14ac:dyDescent="0.3">
      <c r="T808" s="31">
        <v>95220</v>
      </c>
      <c r="U808" s="31">
        <v>13922</v>
      </c>
      <c r="V808">
        <v>0.80649999999999999</v>
      </c>
    </row>
    <row r="809" spans="20:22" x14ac:dyDescent="0.3">
      <c r="T809" s="31">
        <v>95220</v>
      </c>
      <c r="U809" s="31">
        <v>13924</v>
      </c>
      <c r="V809">
        <v>0.8075</v>
      </c>
    </row>
    <row r="810" spans="20:22" x14ac:dyDescent="0.3">
      <c r="T810" s="31">
        <v>95220</v>
      </c>
      <c r="U810" s="31">
        <v>13932</v>
      </c>
      <c r="V810">
        <v>0.8085</v>
      </c>
    </row>
    <row r="811" spans="20:22" x14ac:dyDescent="0.3">
      <c r="T811" s="31">
        <v>95220</v>
      </c>
      <c r="U811" s="31">
        <v>13949</v>
      </c>
      <c r="V811">
        <v>0.8095</v>
      </c>
    </row>
    <row r="812" spans="20:22" x14ac:dyDescent="0.3">
      <c r="T812" s="31">
        <v>95220</v>
      </c>
      <c r="U812" s="31">
        <v>13951</v>
      </c>
      <c r="V812">
        <v>0.8105</v>
      </c>
    </row>
    <row r="813" spans="20:22" x14ac:dyDescent="0.3">
      <c r="T813" s="31">
        <v>95220</v>
      </c>
      <c r="U813" s="31">
        <v>13963</v>
      </c>
      <c r="V813">
        <v>0.8115</v>
      </c>
    </row>
    <row r="814" spans="20:22" x14ac:dyDescent="0.3">
      <c r="T814" s="31">
        <v>95220</v>
      </c>
      <c r="U814" s="31">
        <v>13974</v>
      </c>
      <c r="V814">
        <v>0.8125</v>
      </c>
    </row>
    <row r="815" spans="20:22" x14ac:dyDescent="0.3">
      <c r="T815" s="31">
        <v>95220</v>
      </c>
      <c r="U815" s="31">
        <v>13977</v>
      </c>
      <c r="V815">
        <v>0.8135</v>
      </c>
    </row>
    <row r="816" spans="20:22" x14ac:dyDescent="0.3">
      <c r="T816" s="31">
        <v>95220</v>
      </c>
      <c r="U816" s="31">
        <v>13989</v>
      </c>
      <c r="V816">
        <v>0.8145</v>
      </c>
    </row>
    <row r="817" spans="20:22" x14ac:dyDescent="0.3">
      <c r="T817" s="31">
        <v>95220</v>
      </c>
      <c r="U817" s="31">
        <v>13996</v>
      </c>
      <c r="V817">
        <v>0.8155</v>
      </c>
    </row>
    <row r="818" spans="20:22" x14ac:dyDescent="0.3">
      <c r="T818" s="31">
        <v>95220</v>
      </c>
      <c r="U818" s="31">
        <v>14003</v>
      </c>
      <c r="V818">
        <v>0.8165</v>
      </c>
    </row>
    <row r="819" spans="20:22" x14ac:dyDescent="0.3">
      <c r="T819" s="31">
        <v>95220</v>
      </c>
      <c r="U819" s="31">
        <v>14006</v>
      </c>
      <c r="V819">
        <v>0.8175</v>
      </c>
    </row>
    <row r="820" spans="20:22" x14ac:dyDescent="0.3">
      <c r="T820" s="31">
        <v>95220</v>
      </c>
      <c r="U820" s="31">
        <v>14022</v>
      </c>
      <c r="V820">
        <v>0.81850000000000001</v>
      </c>
    </row>
    <row r="821" spans="20:22" x14ac:dyDescent="0.3">
      <c r="T821" s="31">
        <v>95220</v>
      </c>
      <c r="U821" s="31">
        <v>14030</v>
      </c>
      <c r="V821">
        <v>0.81950000000000001</v>
      </c>
    </row>
    <row r="822" spans="20:22" x14ac:dyDescent="0.3">
      <c r="T822" s="31">
        <v>95220</v>
      </c>
      <c r="U822" s="31">
        <v>14044</v>
      </c>
      <c r="V822">
        <v>0.82050000000000001</v>
      </c>
    </row>
    <row r="823" spans="20:22" x14ac:dyDescent="0.3">
      <c r="T823" s="31">
        <v>95220</v>
      </c>
      <c r="U823" s="31">
        <v>14047</v>
      </c>
      <c r="V823">
        <v>0.82150000000000001</v>
      </c>
    </row>
    <row r="824" spans="20:22" x14ac:dyDescent="0.3">
      <c r="T824" s="31">
        <v>95220</v>
      </c>
      <c r="U824" s="31">
        <v>14055</v>
      </c>
      <c r="V824">
        <v>0.82250000000000001</v>
      </c>
    </row>
    <row r="825" spans="20:22" x14ac:dyDescent="0.3">
      <c r="T825" s="31">
        <v>95220</v>
      </c>
      <c r="U825" s="31">
        <v>14058</v>
      </c>
      <c r="V825">
        <v>0.82350000000000001</v>
      </c>
    </row>
    <row r="826" spans="20:22" x14ac:dyDescent="0.3">
      <c r="T826" s="31">
        <v>95220</v>
      </c>
      <c r="U826" s="31">
        <v>14093</v>
      </c>
      <c r="V826">
        <v>0.82450000000000001</v>
      </c>
    </row>
    <row r="827" spans="20:22" x14ac:dyDescent="0.3">
      <c r="T827" s="31">
        <v>95220</v>
      </c>
      <c r="U827" s="31">
        <v>14098</v>
      </c>
      <c r="V827">
        <v>0.82550000000000001</v>
      </c>
    </row>
    <row r="828" spans="20:22" x14ac:dyDescent="0.3">
      <c r="T828" s="31">
        <v>95220</v>
      </c>
      <c r="U828" s="31">
        <v>14101</v>
      </c>
      <c r="V828">
        <v>0.82650000000000001</v>
      </c>
    </row>
    <row r="829" spans="20:22" x14ac:dyDescent="0.3">
      <c r="T829" s="31">
        <v>95220</v>
      </c>
      <c r="U829" s="31">
        <v>14102</v>
      </c>
      <c r="V829">
        <v>0.82750000000000001</v>
      </c>
    </row>
    <row r="830" spans="20:22" x14ac:dyDescent="0.3">
      <c r="T830" s="31">
        <v>95220</v>
      </c>
      <c r="U830" s="31">
        <v>14107</v>
      </c>
      <c r="V830">
        <v>0.82850000000000001</v>
      </c>
    </row>
    <row r="831" spans="20:22" x14ac:dyDescent="0.3">
      <c r="T831" s="31">
        <v>95220</v>
      </c>
      <c r="U831" s="31">
        <v>14123</v>
      </c>
      <c r="V831">
        <v>0.82950000000000002</v>
      </c>
    </row>
    <row r="832" spans="20:22" x14ac:dyDescent="0.3">
      <c r="T832" s="31">
        <v>95220</v>
      </c>
      <c r="U832" s="31">
        <v>14123</v>
      </c>
      <c r="V832">
        <v>0.83050000000000002</v>
      </c>
    </row>
    <row r="833" spans="20:22" x14ac:dyDescent="0.3">
      <c r="T833" s="31">
        <v>95220</v>
      </c>
      <c r="U833" s="31">
        <v>14132</v>
      </c>
      <c r="V833">
        <v>0.83150000000000002</v>
      </c>
    </row>
    <row r="834" spans="20:22" x14ac:dyDescent="0.3">
      <c r="T834" s="31">
        <v>95220</v>
      </c>
      <c r="U834" s="31">
        <v>14141</v>
      </c>
      <c r="V834">
        <v>0.83250000000000002</v>
      </c>
    </row>
    <row r="835" spans="20:22" x14ac:dyDescent="0.3">
      <c r="T835" s="31">
        <v>95220</v>
      </c>
      <c r="U835" s="31">
        <v>14143</v>
      </c>
      <c r="V835">
        <v>0.83349999999999991</v>
      </c>
    </row>
    <row r="836" spans="20:22" x14ac:dyDescent="0.3">
      <c r="T836" s="31">
        <v>95220</v>
      </c>
      <c r="U836" s="31">
        <v>14153</v>
      </c>
      <c r="V836">
        <v>0.83449999999999991</v>
      </c>
    </row>
    <row r="837" spans="20:22" x14ac:dyDescent="0.3">
      <c r="T837" s="31">
        <v>95220</v>
      </c>
      <c r="U837" s="31">
        <v>14171</v>
      </c>
      <c r="V837">
        <v>0.83549999999999991</v>
      </c>
    </row>
    <row r="838" spans="20:22" x14ac:dyDescent="0.3">
      <c r="T838" s="31">
        <v>95220</v>
      </c>
      <c r="U838" s="31">
        <v>14174</v>
      </c>
      <c r="V838">
        <v>0.83649999999999991</v>
      </c>
    </row>
    <row r="839" spans="20:22" x14ac:dyDescent="0.3">
      <c r="T839" s="31">
        <v>95220</v>
      </c>
      <c r="U839" s="31">
        <v>14178</v>
      </c>
      <c r="V839">
        <v>0.83749999999999991</v>
      </c>
    </row>
    <row r="840" spans="20:22" x14ac:dyDescent="0.3">
      <c r="T840" s="31">
        <v>95220</v>
      </c>
      <c r="U840" s="31">
        <v>14188</v>
      </c>
      <c r="V840">
        <v>0.83849999999999991</v>
      </c>
    </row>
    <row r="841" spans="20:22" x14ac:dyDescent="0.3">
      <c r="T841" s="31">
        <v>95220</v>
      </c>
      <c r="U841" s="31">
        <v>14189</v>
      </c>
      <c r="V841">
        <v>0.83949999999999991</v>
      </c>
    </row>
    <row r="842" spans="20:22" x14ac:dyDescent="0.3">
      <c r="T842" s="31">
        <v>95220</v>
      </c>
      <c r="U842" s="31">
        <v>14192</v>
      </c>
      <c r="V842">
        <v>0.84049999999999991</v>
      </c>
    </row>
    <row r="843" spans="20:22" x14ac:dyDescent="0.3">
      <c r="T843" s="31">
        <v>95220</v>
      </c>
      <c r="U843" s="31">
        <v>14226</v>
      </c>
      <c r="V843">
        <v>0.84149999999999991</v>
      </c>
    </row>
    <row r="844" spans="20:22" x14ac:dyDescent="0.3">
      <c r="T844" s="31">
        <v>95220</v>
      </c>
      <c r="U844" s="31">
        <v>14244</v>
      </c>
      <c r="V844">
        <v>0.84249999999999992</v>
      </c>
    </row>
    <row r="845" spans="20:22" x14ac:dyDescent="0.3">
      <c r="T845" s="31">
        <v>95220</v>
      </c>
      <c r="U845" s="31">
        <v>14249</v>
      </c>
      <c r="V845">
        <v>0.84349999999999992</v>
      </c>
    </row>
    <row r="846" spans="20:22" x14ac:dyDescent="0.3">
      <c r="T846" s="31">
        <v>95220</v>
      </c>
      <c r="U846" s="31">
        <v>14254</v>
      </c>
      <c r="V846">
        <v>0.84449999999999992</v>
      </c>
    </row>
    <row r="847" spans="20:22" x14ac:dyDescent="0.3">
      <c r="T847" s="31">
        <v>95220</v>
      </c>
      <c r="U847" s="31">
        <v>14258</v>
      </c>
      <c r="V847">
        <v>0.84549999999999992</v>
      </c>
    </row>
    <row r="848" spans="20:22" x14ac:dyDescent="0.3">
      <c r="T848" s="31">
        <v>95220</v>
      </c>
      <c r="U848" s="31">
        <v>14258</v>
      </c>
      <c r="V848">
        <v>0.84649999999999992</v>
      </c>
    </row>
    <row r="849" spans="20:22" x14ac:dyDescent="0.3">
      <c r="T849" s="31">
        <v>95220</v>
      </c>
      <c r="U849" s="31">
        <v>14272</v>
      </c>
      <c r="V849">
        <v>0.84749999999999992</v>
      </c>
    </row>
    <row r="850" spans="20:22" x14ac:dyDescent="0.3">
      <c r="T850" s="31">
        <v>95220</v>
      </c>
      <c r="U850" s="31">
        <v>14275</v>
      </c>
      <c r="V850">
        <v>0.84849999999999992</v>
      </c>
    </row>
    <row r="851" spans="20:22" x14ac:dyDescent="0.3">
      <c r="T851" s="31">
        <v>95220</v>
      </c>
      <c r="U851" s="31">
        <v>14285</v>
      </c>
      <c r="V851">
        <v>0.84949999999999992</v>
      </c>
    </row>
    <row r="852" spans="20:22" x14ac:dyDescent="0.3">
      <c r="T852" s="31">
        <v>95220</v>
      </c>
      <c r="U852" s="31">
        <v>14293</v>
      </c>
      <c r="V852">
        <v>0.85049999999999992</v>
      </c>
    </row>
    <row r="853" spans="20:22" x14ac:dyDescent="0.3">
      <c r="T853" s="31">
        <v>95220</v>
      </c>
      <c r="U853" s="31">
        <v>14306</v>
      </c>
      <c r="V853">
        <v>0.85149999999999992</v>
      </c>
    </row>
    <row r="854" spans="20:22" x14ac:dyDescent="0.3">
      <c r="T854" s="31">
        <v>95220</v>
      </c>
      <c r="U854" s="31">
        <v>14315</v>
      </c>
      <c r="V854">
        <v>0.85249999999999992</v>
      </c>
    </row>
    <row r="855" spans="20:22" x14ac:dyDescent="0.3">
      <c r="T855" s="31">
        <v>95220</v>
      </c>
      <c r="U855" s="31">
        <v>14319</v>
      </c>
      <c r="V855">
        <v>0.85349999999999993</v>
      </c>
    </row>
    <row r="856" spans="20:22" x14ac:dyDescent="0.3">
      <c r="T856" s="31">
        <v>95220</v>
      </c>
      <c r="U856" s="31">
        <v>14324</v>
      </c>
      <c r="V856">
        <v>0.85449999999999993</v>
      </c>
    </row>
    <row r="857" spans="20:22" x14ac:dyDescent="0.3">
      <c r="T857" s="31">
        <v>95220</v>
      </c>
      <c r="U857" s="31">
        <v>14324</v>
      </c>
      <c r="V857">
        <v>0.85549999999999993</v>
      </c>
    </row>
    <row r="858" spans="20:22" x14ac:dyDescent="0.3">
      <c r="T858" s="31">
        <v>95220</v>
      </c>
      <c r="U858" s="31">
        <v>14339</v>
      </c>
      <c r="V858">
        <v>0.85649999999999993</v>
      </c>
    </row>
    <row r="859" spans="20:22" x14ac:dyDescent="0.3">
      <c r="T859" s="31">
        <v>95220</v>
      </c>
      <c r="U859" s="31">
        <v>14349</v>
      </c>
      <c r="V859">
        <v>0.85749999999999993</v>
      </c>
    </row>
    <row r="860" spans="20:22" x14ac:dyDescent="0.3">
      <c r="T860" s="31">
        <v>95220</v>
      </c>
      <c r="U860" s="31">
        <v>14362</v>
      </c>
      <c r="V860">
        <v>0.85849999999999993</v>
      </c>
    </row>
    <row r="861" spans="20:22" x14ac:dyDescent="0.3">
      <c r="T861" s="31">
        <v>95220</v>
      </c>
      <c r="U861" s="31">
        <v>14367</v>
      </c>
      <c r="V861">
        <v>0.85949999999999993</v>
      </c>
    </row>
    <row r="862" spans="20:22" x14ac:dyDescent="0.3">
      <c r="T862" s="31">
        <v>95220</v>
      </c>
      <c r="U862" s="31">
        <v>14368</v>
      </c>
      <c r="V862">
        <v>0.86049999999999993</v>
      </c>
    </row>
    <row r="863" spans="20:22" x14ac:dyDescent="0.3">
      <c r="T863" s="31">
        <v>95220</v>
      </c>
      <c r="U863" s="31">
        <v>14371</v>
      </c>
      <c r="V863">
        <v>0.86149999999999993</v>
      </c>
    </row>
    <row r="864" spans="20:22" x14ac:dyDescent="0.3">
      <c r="T864" s="31">
        <v>95220</v>
      </c>
      <c r="U864" s="31">
        <v>14379</v>
      </c>
      <c r="V864">
        <v>0.86249999999999993</v>
      </c>
    </row>
    <row r="865" spans="20:22" x14ac:dyDescent="0.3">
      <c r="T865" s="31">
        <v>95220</v>
      </c>
      <c r="U865" s="31">
        <v>14389</v>
      </c>
      <c r="V865">
        <v>0.86349999999999993</v>
      </c>
    </row>
    <row r="866" spans="20:22" x14ac:dyDescent="0.3">
      <c r="T866" s="31">
        <v>95220</v>
      </c>
      <c r="U866" s="31">
        <v>14396</v>
      </c>
      <c r="V866">
        <v>0.86449999999999994</v>
      </c>
    </row>
    <row r="867" spans="20:22" x14ac:dyDescent="0.3">
      <c r="T867" s="31">
        <v>95220</v>
      </c>
      <c r="U867" s="31">
        <v>14418</v>
      </c>
      <c r="V867">
        <v>0.86549999999999994</v>
      </c>
    </row>
    <row r="868" spans="20:22" x14ac:dyDescent="0.3">
      <c r="T868" s="31">
        <v>95220</v>
      </c>
      <c r="U868" s="31">
        <v>14422</v>
      </c>
      <c r="V868">
        <v>0.86649999999999994</v>
      </c>
    </row>
    <row r="869" spans="20:22" x14ac:dyDescent="0.3">
      <c r="T869" s="31">
        <v>95220</v>
      </c>
      <c r="U869" s="31">
        <v>14437</v>
      </c>
      <c r="V869">
        <v>0.86749999999999994</v>
      </c>
    </row>
    <row r="870" spans="20:22" x14ac:dyDescent="0.3">
      <c r="T870" s="31">
        <v>95220</v>
      </c>
      <c r="U870" s="31">
        <v>14437</v>
      </c>
      <c r="V870">
        <v>0.86849999999999994</v>
      </c>
    </row>
    <row r="871" spans="20:22" x14ac:dyDescent="0.3">
      <c r="T871" s="31">
        <v>95220</v>
      </c>
      <c r="U871" s="31">
        <v>14444</v>
      </c>
      <c r="V871">
        <v>0.86949999999999994</v>
      </c>
    </row>
    <row r="872" spans="20:22" x14ac:dyDescent="0.3">
      <c r="T872" s="31">
        <v>95220</v>
      </c>
      <c r="U872" s="31">
        <v>14452</v>
      </c>
      <c r="V872">
        <v>0.87049999999999994</v>
      </c>
    </row>
    <row r="873" spans="20:22" x14ac:dyDescent="0.3">
      <c r="T873" s="31">
        <v>95220</v>
      </c>
      <c r="U873" s="31">
        <v>14473</v>
      </c>
      <c r="V873">
        <v>0.87149999999999994</v>
      </c>
    </row>
    <row r="874" spans="20:22" x14ac:dyDescent="0.3">
      <c r="T874" s="31">
        <v>95220</v>
      </c>
      <c r="U874" s="31">
        <v>14475</v>
      </c>
      <c r="V874">
        <v>0.87249999999999994</v>
      </c>
    </row>
    <row r="875" spans="20:22" x14ac:dyDescent="0.3">
      <c r="T875" s="31">
        <v>95220</v>
      </c>
      <c r="U875" s="31">
        <v>14485</v>
      </c>
      <c r="V875">
        <v>0.87349999999999994</v>
      </c>
    </row>
    <row r="876" spans="20:22" x14ac:dyDescent="0.3">
      <c r="T876" s="31">
        <v>95220</v>
      </c>
      <c r="U876" s="31">
        <v>14488</v>
      </c>
      <c r="V876">
        <v>0.87449999999999994</v>
      </c>
    </row>
    <row r="877" spans="20:22" x14ac:dyDescent="0.3">
      <c r="T877" s="31">
        <v>95220</v>
      </c>
      <c r="U877" s="31">
        <v>14489</v>
      </c>
      <c r="V877">
        <v>0.87549999999999994</v>
      </c>
    </row>
    <row r="878" spans="20:22" x14ac:dyDescent="0.3">
      <c r="T878" s="31">
        <v>95220</v>
      </c>
      <c r="U878" s="31">
        <v>14528</v>
      </c>
      <c r="V878">
        <v>0.87649999999999995</v>
      </c>
    </row>
    <row r="879" spans="20:22" x14ac:dyDescent="0.3">
      <c r="T879" s="31">
        <v>95220</v>
      </c>
      <c r="U879" s="31">
        <v>14540</v>
      </c>
      <c r="V879">
        <v>0.87749999999999995</v>
      </c>
    </row>
    <row r="880" spans="20:22" x14ac:dyDescent="0.3">
      <c r="T880" s="31">
        <v>95220</v>
      </c>
      <c r="U880" s="31">
        <v>14540</v>
      </c>
      <c r="V880">
        <v>0.87849999999999995</v>
      </c>
    </row>
    <row r="881" spans="20:22" x14ac:dyDescent="0.3">
      <c r="T881" s="31">
        <v>95220</v>
      </c>
      <c r="U881" s="31">
        <v>14557</v>
      </c>
      <c r="V881">
        <v>0.87949999999999995</v>
      </c>
    </row>
    <row r="882" spans="20:22" x14ac:dyDescent="0.3">
      <c r="T882" s="31">
        <v>95220</v>
      </c>
      <c r="U882" s="31">
        <v>14565</v>
      </c>
      <c r="V882">
        <v>0.88049999999999995</v>
      </c>
    </row>
    <row r="883" spans="20:22" x14ac:dyDescent="0.3">
      <c r="T883" s="31">
        <v>95220</v>
      </c>
      <c r="U883" s="31">
        <v>14571</v>
      </c>
      <c r="V883">
        <v>0.88149999999999995</v>
      </c>
    </row>
    <row r="884" spans="20:22" x14ac:dyDescent="0.3">
      <c r="T884" s="31">
        <v>95220</v>
      </c>
      <c r="U884" s="31">
        <v>14572</v>
      </c>
      <c r="V884">
        <v>0.88249999999999995</v>
      </c>
    </row>
    <row r="885" spans="20:22" x14ac:dyDescent="0.3">
      <c r="T885" s="31">
        <v>95220</v>
      </c>
      <c r="U885" s="31">
        <v>14585</v>
      </c>
      <c r="V885">
        <v>0.88349999999999995</v>
      </c>
    </row>
    <row r="886" spans="20:22" x14ac:dyDescent="0.3">
      <c r="T886" s="31">
        <v>95220</v>
      </c>
      <c r="U886" s="31">
        <v>14606</v>
      </c>
      <c r="V886">
        <v>0.88449999999999995</v>
      </c>
    </row>
    <row r="887" spans="20:22" x14ac:dyDescent="0.3">
      <c r="T887" s="31">
        <v>95220</v>
      </c>
      <c r="U887" s="31">
        <v>14617</v>
      </c>
      <c r="V887">
        <v>0.88549999999999995</v>
      </c>
    </row>
    <row r="888" spans="20:22" x14ac:dyDescent="0.3">
      <c r="T888" s="31">
        <v>95220</v>
      </c>
      <c r="U888" s="31">
        <v>14635</v>
      </c>
      <c r="V888">
        <v>0.88649999999999995</v>
      </c>
    </row>
    <row r="889" spans="20:22" x14ac:dyDescent="0.3">
      <c r="T889" s="31">
        <v>95220</v>
      </c>
      <c r="U889" s="31">
        <v>14640</v>
      </c>
      <c r="V889">
        <v>0.88749999999999996</v>
      </c>
    </row>
    <row r="890" spans="20:22" x14ac:dyDescent="0.3">
      <c r="T890" s="31">
        <v>95220</v>
      </c>
      <c r="U890" s="31">
        <v>14659</v>
      </c>
      <c r="V890">
        <v>0.88849999999999996</v>
      </c>
    </row>
    <row r="891" spans="20:22" x14ac:dyDescent="0.3">
      <c r="T891" s="31">
        <v>95220</v>
      </c>
      <c r="U891" s="31">
        <v>14668</v>
      </c>
      <c r="V891">
        <v>0.88949999999999996</v>
      </c>
    </row>
    <row r="892" spans="20:22" x14ac:dyDescent="0.3">
      <c r="T892" s="31">
        <v>95220</v>
      </c>
      <c r="U892" s="31">
        <v>14675</v>
      </c>
      <c r="V892">
        <v>0.89049999999999996</v>
      </c>
    </row>
    <row r="893" spans="20:22" x14ac:dyDescent="0.3">
      <c r="T893" s="31">
        <v>95220</v>
      </c>
      <c r="U893" s="31">
        <v>14675</v>
      </c>
      <c r="V893">
        <v>0.89149999999999996</v>
      </c>
    </row>
    <row r="894" spans="20:22" x14ac:dyDescent="0.3">
      <c r="T894" s="31">
        <v>95220</v>
      </c>
      <c r="U894" s="31">
        <v>14678</v>
      </c>
      <c r="V894">
        <v>0.89249999999999996</v>
      </c>
    </row>
    <row r="895" spans="20:22" x14ac:dyDescent="0.3">
      <c r="T895" s="31">
        <v>95220</v>
      </c>
      <c r="U895" s="31">
        <v>14695</v>
      </c>
      <c r="V895">
        <v>0.89349999999999996</v>
      </c>
    </row>
    <row r="896" spans="20:22" x14ac:dyDescent="0.3">
      <c r="T896" s="31">
        <v>95220</v>
      </c>
      <c r="U896" s="31">
        <v>14701</v>
      </c>
      <c r="V896">
        <v>0.89449999999999996</v>
      </c>
    </row>
    <row r="897" spans="20:22" x14ac:dyDescent="0.3">
      <c r="T897" s="31">
        <v>95220</v>
      </c>
      <c r="U897" s="31">
        <v>14747</v>
      </c>
      <c r="V897">
        <v>0.89549999999999996</v>
      </c>
    </row>
    <row r="898" spans="20:22" x14ac:dyDescent="0.3">
      <c r="T898" s="31">
        <v>95220</v>
      </c>
      <c r="U898" s="31">
        <v>14747</v>
      </c>
      <c r="V898">
        <v>0.89649999999999996</v>
      </c>
    </row>
    <row r="899" spans="20:22" x14ac:dyDescent="0.3">
      <c r="T899" s="31">
        <v>95220</v>
      </c>
      <c r="U899" s="31">
        <v>14750</v>
      </c>
      <c r="V899">
        <v>0.89749999999999996</v>
      </c>
    </row>
    <row r="900" spans="20:22" x14ac:dyDescent="0.3">
      <c r="T900" s="31">
        <v>95220</v>
      </c>
      <c r="U900" s="31">
        <v>14756</v>
      </c>
      <c r="V900">
        <v>0.89849999999999997</v>
      </c>
    </row>
    <row r="901" spans="20:22" x14ac:dyDescent="0.3">
      <c r="T901" s="31">
        <v>95220</v>
      </c>
      <c r="U901" s="31">
        <v>14767</v>
      </c>
      <c r="V901">
        <v>0.89949999999999997</v>
      </c>
    </row>
    <row r="902" spans="20:22" x14ac:dyDescent="0.3">
      <c r="T902" s="31">
        <v>95220</v>
      </c>
      <c r="U902" s="31">
        <v>14795</v>
      </c>
      <c r="V902">
        <v>0.90049999999999997</v>
      </c>
    </row>
    <row r="903" spans="20:22" x14ac:dyDescent="0.3">
      <c r="T903" s="31">
        <v>95220</v>
      </c>
      <c r="U903" s="31">
        <v>14801</v>
      </c>
      <c r="V903">
        <v>0.90149999999999997</v>
      </c>
    </row>
    <row r="904" spans="20:22" x14ac:dyDescent="0.3">
      <c r="T904" s="31">
        <v>95220</v>
      </c>
      <c r="U904" s="31">
        <v>14821</v>
      </c>
      <c r="V904">
        <v>0.90249999999999997</v>
      </c>
    </row>
    <row r="905" spans="20:22" x14ac:dyDescent="0.3">
      <c r="T905" s="31">
        <v>95220</v>
      </c>
      <c r="U905" s="31">
        <v>14821</v>
      </c>
      <c r="V905">
        <v>0.90349999999999997</v>
      </c>
    </row>
    <row r="906" spans="20:22" x14ac:dyDescent="0.3">
      <c r="T906" s="31">
        <v>95220</v>
      </c>
      <c r="U906" s="31">
        <v>14825</v>
      </c>
      <c r="V906">
        <v>0.90449999999999997</v>
      </c>
    </row>
    <row r="907" spans="20:22" x14ac:dyDescent="0.3">
      <c r="T907" s="31">
        <v>95220</v>
      </c>
      <c r="U907" s="31">
        <v>14831</v>
      </c>
      <c r="V907">
        <v>0.90549999999999997</v>
      </c>
    </row>
    <row r="908" spans="20:22" x14ac:dyDescent="0.3">
      <c r="T908" s="31">
        <v>95220</v>
      </c>
      <c r="U908" s="31">
        <v>14840</v>
      </c>
      <c r="V908">
        <v>0.90649999999999997</v>
      </c>
    </row>
    <row r="909" spans="20:22" x14ac:dyDescent="0.3">
      <c r="T909" s="31">
        <v>95220</v>
      </c>
      <c r="U909" s="31">
        <v>14852</v>
      </c>
      <c r="V909">
        <v>0.90749999999999997</v>
      </c>
    </row>
    <row r="910" spans="20:22" x14ac:dyDescent="0.3">
      <c r="T910" s="31">
        <v>95220</v>
      </c>
      <c r="U910" s="31">
        <v>14852</v>
      </c>
      <c r="V910">
        <v>0.90849999999999997</v>
      </c>
    </row>
    <row r="911" spans="20:22" x14ac:dyDescent="0.3">
      <c r="T911" s="31">
        <v>95220</v>
      </c>
      <c r="U911" s="31">
        <v>14859</v>
      </c>
      <c r="V911">
        <v>0.90949999999999998</v>
      </c>
    </row>
    <row r="912" spans="20:22" x14ac:dyDescent="0.3">
      <c r="T912" s="31">
        <v>95220</v>
      </c>
      <c r="U912" s="31">
        <v>14881</v>
      </c>
      <c r="V912">
        <v>0.91049999999999998</v>
      </c>
    </row>
    <row r="913" spans="20:22" x14ac:dyDescent="0.3">
      <c r="T913" s="31">
        <v>95220</v>
      </c>
      <c r="U913" s="31">
        <v>14888</v>
      </c>
      <c r="V913">
        <v>0.91149999999999998</v>
      </c>
    </row>
    <row r="914" spans="20:22" x14ac:dyDescent="0.3">
      <c r="T914" s="31">
        <v>95220</v>
      </c>
      <c r="U914" s="31">
        <v>14891</v>
      </c>
      <c r="V914">
        <v>0.91249999999999998</v>
      </c>
    </row>
    <row r="915" spans="20:22" x14ac:dyDescent="0.3">
      <c r="T915" s="31">
        <v>95220</v>
      </c>
      <c r="U915" s="31">
        <v>14905</v>
      </c>
      <c r="V915">
        <v>0.91349999999999998</v>
      </c>
    </row>
    <row r="916" spans="20:22" x14ac:dyDescent="0.3">
      <c r="T916" s="31">
        <v>95220</v>
      </c>
      <c r="U916" s="31">
        <v>14943</v>
      </c>
      <c r="V916">
        <v>0.91449999999999998</v>
      </c>
    </row>
    <row r="917" spans="20:22" x14ac:dyDescent="0.3">
      <c r="T917" s="31">
        <v>95220</v>
      </c>
      <c r="U917" s="31">
        <v>14945</v>
      </c>
      <c r="V917">
        <v>0.91549999999999998</v>
      </c>
    </row>
    <row r="918" spans="20:22" x14ac:dyDescent="0.3">
      <c r="T918" s="31">
        <v>95220</v>
      </c>
      <c r="U918" s="31">
        <v>14951</v>
      </c>
      <c r="V918">
        <v>0.91649999999999998</v>
      </c>
    </row>
    <row r="919" spans="20:22" x14ac:dyDescent="0.3">
      <c r="T919" s="31">
        <v>95220</v>
      </c>
      <c r="U919" s="31">
        <v>14952</v>
      </c>
      <c r="V919">
        <v>0.91749999999999998</v>
      </c>
    </row>
    <row r="920" spans="20:22" x14ac:dyDescent="0.3">
      <c r="T920" s="31">
        <v>95220</v>
      </c>
      <c r="U920" s="31">
        <v>14963</v>
      </c>
      <c r="V920">
        <v>0.91849999999999998</v>
      </c>
    </row>
    <row r="921" spans="20:22" x14ac:dyDescent="0.3">
      <c r="T921" s="31">
        <v>95220</v>
      </c>
      <c r="U921" s="31">
        <v>15005</v>
      </c>
      <c r="V921">
        <v>0.91949999999999998</v>
      </c>
    </row>
    <row r="922" spans="20:22" x14ac:dyDescent="0.3">
      <c r="T922" s="31">
        <v>95220</v>
      </c>
      <c r="U922" s="31">
        <v>15017</v>
      </c>
      <c r="V922">
        <v>0.92049999999999998</v>
      </c>
    </row>
    <row r="923" spans="20:22" x14ac:dyDescent="0.3">
      <c r="T923" s="31">
        <v>95220</v>
      </c>
      <c r="U923" s="31">
        <v>15026</v>
      </c>
      <c r="V923">
        <v>0.92149999999999999</v>
      </c>
    </row>
    <row r="924" spans="20:22" x14ac:dyDescent="0.3">
      <c r="T924" s="31">
        <v>95220</v>
      </c>
      <c r="U924" s="31">
        <v>15029</v>
      </c>
      <c r="V924">
        <v>0.92249999999999999</v>
      </c>
    </row>
    <row r="925" spans="20:22" x14ac:dyDescent="0.3">
      <c r="T925" s="31">
        <v>95220</v>
      </c>
      <c r="U925" s="31">
        <v>15040</v>
      </c>
      <c r="V925">
        <v>0.92349999999999999</v>
      </c>
    </row>
    <row r="926" spans="20:22" x14ac:dyDescent="0.3">
      <c r="T926" s="31">
        <v>95220</v>
      </c>
      <c r="U926" s="31">
        <v>15040</v>
      </c>
      <c r="V926">
        <v>0.92449999999999999</v>
      </c>
    </row>
    <row r="927" spans="20:22" x14ac:dyDescent="0.3">
      <c r="T927" s="31">
        <v>95220</v>
      </c>
      <c r="U927" s="31">
        <v>15044</v>
      </c>
      <c r="V927">
        <v>0.92549999999999999</v>
      </c>
    </row>
    <row r="928" spans="20:22" x14ac:dyDescent="0.3">
      <c r="T928" s="31">
        <v>95220</v>
      </c>
      <c r="U928" s="31">
        <v>15057</v>
      </c>
      <c r="V928">
        <v>0.92649999999999999</v>
      </c>
    </row>
    <row r="929" spans="20:22" x14ac:dyDescent="0.3">
      <c r="T929" s="31">
        <v>95220</v>
      </c>
      <c r="U929" s="31">
        <v>15059</v>
      </c>
      <c r="V929">
        <v>0.92749999999999999</v>
      </c>
    </row>
    <row r="930" spans="20:22" x14ac:dyDescent="0.3">
      <c r="T930" s="31">
        <v>95220</v>
      </c>
      <c r="U930" s="31">
        <v>15066</v>
      </c>
      <c r="V930">
        <v>0.92849999999999999</v>
      </c>
    </row>
    <row r="931" spans="20:22" x14ac:dyDescent="0.3">
      <c r="T931" s="31">
        <v>95220</v>
      </c>
      <c r="U931" s="31">
        <v>15081</v>
      </c>
      <c r="V931">
        <v>0.92949999999999999</v>
      </c>
    </row>
    <row r="932" spans="20:22" x14ac:dyDescent="0.3">
      <c r="T932" s="31">
        <v>95220</v>
      </c>
      <c r="U932" s="31">
        <v>15085</v>
      </c>
      <c r="V932">
        <v>0.93049999999999999</v>
      </c>
    </row>
    <row r="933" spans="20:22" x14ac:dyDescent="0.3">
      <c r="T933" s="31">
        <v>95220</v>
      </c>
      <c r="U933" s="31">
        <v>15099</v>
      </c>
      <c r="V933">
        <v>0.93149999999999999</v>
      </c>
    </row>
    <row r="934" spans="20:22" x14ac:dyDescent="0.3">
      <c r="T934" s="31">
        <v>95220</v>
      </c>
      <c r="U934" s="31">
        <v>15101</v>
      </c>
      <c r="V934">
        <v>0.9325</v>
      </c>
    </row>
    <row r="935" spans="20:22" x14ac:dyDescent="0.3">
      <c r="T935" s="31">
        <v>95220</v>
      </c>
      <c r="U935" s="31">
        <v>15123</v>
      </c>
      <c r="V935">
        <v>0.9335</v>
      </c>
    </row>
    <row r="936" spans="20:22" x14ac:dyDescent="0.3">
      <c r="T936" s="31">
        <v>95220</v>
      </c>
      <c r="U936" s="31">
        <v>15128</v>
      </c>
      <c r="V936">
        <v>0.9345</v>
      </c>
    </row>
    <row r="937" spans="20:22" x14ac:dyDescent="0.3">
      <c r="T937" s="31">
        <v>95220</v>
      </c>
      <c r="U937" s="31">
        <v>15138</v>
      </c>
      <c r="V937">
        <v>0.9355</v>
      </c>
    </row>
    <row r="938" spans="20:22" x14ac:dyDescent="0.3">
      <c r="T938" s="31">
        <v>95220</v>
      </c>
      <c r="U938" s="31">
        <v>15141</v>
      </c>
      <c r="V938">
        <v>0.9365</v>
      </c>
    </row>
    <row r="939" spans="20:22" x14ac:dyDescent="0.3">
      <c r="T939" s="31">
        <v>95220</v>
      </c>
      <c r="U939" s="31">
        <v>15142</v>
      </c>
      <c r="V939">
        <v>0.9375</v>
      </c>
    </row>
    <row r="940" spans="20:22" x14ac:dyDescent="0.3">
      <c r="T940" s="31">
        <v>95220</v>
      </c>
      <c r="U940" s="31">
        <v>15146</v>
      </c>
      <c r="V940">
        <v>0.9385</v>
      </c>
    </row>
    <row r="941" spans="20:22" x14ac:dyDescent="0.3">
      <c r="T941" s="31">
        <v>95220</v>
      </c>
      <c r="U941" s="31">
        <v>15179</v>
      </c>
      <c r="V941">
        <v>0.9395</v>
      </c>
    </row>
    <row r="942" spans="20:22" x14ac:dyDescent="0.3">
      <c r="T942" s="31">
        <v>95220</v>
      </c>
      <c r="U942" s="31">
        <v>15183</v>
      </c>
      <c r="V942">
        <v>0.9405</v>
      </c>
    </row>
    <row r="943" spans="20:22" x14ac:dyDescent="0.3">
      <c r="T943" s="31">
        <v>95220</v>
      </c>
      <c r="U943" s="31">
        <v>15194</v>
      </c>
      <c r="V943">
        <v>0.9415</v>
      </c>
    </row>
    <row r="944" spans="20:22" x14ac:dyDescent="0.3">
      <c r="T944" s="31">
        <v>95220</v>
      </c>
      <c r="U944" s="31">
        <v>15210</v>
      </c>
      <c r="V944">
        <v>0.9425</v>
      </c>
    </row>
    <row r="945" spans="20:22" x14ac:dyDescent="0.3">
      <c r="T945" s="31">
        <v>95220</v>
      </c>
      <c r="U945" s="31">
        <v>15221</v>
      </c>
      <c r="V945">
        <v>0.94350000000000001</v>
      </c>
    </row>
    <row r="946" spans="20:22" x14ac:dyDescent="0.3">
      <c r="T946" s="31">
        <v>95220</v>
      </c>
      <c r="U946" s="31">
        <v>15221</v>
      </c>
      <c r="V946">
        <v>0.94450000000000001</v>
      </c>
    </row>
    <row r="947" spans="20:22" x14ac:dyDescent="0.3">
      <c r="T947" s="31">
        <v>95220</v>
      </c>
      <c r="U947" s="31">
        <v>15232</v>
      </c>
      <c r="V947">
        <v>0.94550000000000001</v>
      </c>
    </row>
    <row r="948" spans="20:22" x14ac:dyDescent="0.3">
      <c r="T948" s="31">
        <v>95220</v>
      </c>
      <c r="U948" s="31">
        <v>15242</v>
      </c>
      <c r="V948">
        <v>0.94650000000000001</v>
      </c>
    </row>
    <row r="949" spans="20:22" x14ac:dyDescent="0.3">
      <c r="T949" s="31">
        <v>95220</v>
      </c>
      <c r="U949" s="31">
        <v>15252</v>
      </c>
      <c r="V949">
        <v>0.94750000000000001</v>
      </c>
    </row>
    <row r="950" spans="20:22" x14ac:dyDescent="0.3">
      <c r="T950" s="31">
        <v>95220</v>
      </c>
      <c r="U950" s="31">
        <v>15260</v>
      </c>
      <c r="V950">
        <v>0.94850000000000001</v>
      </c>
    </row>
    <row r="951" spans="20:22" x14ac:dyDescent="0.3">
      <c r="T951" s="31">
        <v>95220</v>
      </c>
      <c r="U951" s="31">
        <v>15262</v>
      </c>
      <c r="V951">
        <v>0.94950000000000001</v>
      </c>
    </row>
    <row r="952" spans="20:22" x14ac:dyDescent="0.3">
      <c r="T952" s="31">
        <v>95220</v>
      </c>
      <c r="U952" s="31">
        <v>15266</v>
      </c>
      <c r="V952">
        <v>0.95050000000000001</v>
      </c>
    </row>
    <row r="953" spans="20:22" x14ac:dyDescent="0.3">
      <c r="T953" s="31">
        <v>95220</v>
      </c>
      <c r="U953" s="31">
        <v>15289</v>
      </c>
      <c r="V953">
        <v>0.95150000000000001</v>
      </c>
    </row>
    <row r="954" spans="20:22" x14ac:dyDescent="0.3">
      <c r="T954" s="31">
        <v>95220</v>
      </c>
      <c r="U954" s="31">
        <v>15334</v>
      </c>
      <c r="V954">
        <v>0.95250000000000001</v>
      </c>
    </row>
    <row r="955" spans="20:22" x14ac:dyDescent="0.3">
      <c r="T955" s="31">
        <v>95220</v>
      </c>
      <c r="U955" s="31">
        <v>15359</v>
      </c>
      <c r="V955">
        <v>0.95350000000000001</v>
      </c>
    </row>
    <row r="956" spans="20:22" x14ac:dyDescent="0.3">
      <c r="T956" s="31">
        <v>95220</v>
      </c>
      <c r="U956" s="31">
        <v>15367</v>
      </c>
      <c r="V956">
        <v>0.95450000000000002</v>
      </c>
    </row>
    <row r="957" spans="20:22" x14ac:dyDescent="0.3">
      <c r="T957" s="31">
        <v>95220</v>
      </c>
      <c r="U957" s="31">
        <v>15374</v>
      </c>
      <c r="V957">
        <v>0.95550000000000002</v>
      </c>
    </row>
    <row r="958" spans="20:22" x14ac:dyDescent="0.3">
      <c r="T958" s="31">
        <v>95220</v>
      </c>
      <c r="U958" s="31">
        <v>15384</v>
      </c>
      <c r="V958">
        <v>0.95650000000000002</v>
      </c>
    </row>
    <row r="959" spans="20:22" x14ac:dyDescent="0.3">
      <c r="T959" s="31">
        <v>95220</v>
      </c>
      <c r="U959" s="31">
        <v>15402</v>
      </c>
      <c r="V959">
        <v>0.95750000000000002</v>
      </c>
    </row>
    <row r="960" spans="20:22" x14ac:dyDescent="0.3">
      <c r="T960" s="31">
        <v>95220</v>
      </c>
      <c r="U960" s="31">
        <v>15414</v>
      </c>
      <c r="V960">
        <v>0.95850000000000002</v>
      </c>
    </row>
    <row r="961" spans="20:22" x14ac:dyDescent="0.3">
      <c r="T961" s="31">
        <v>95220</v>
      </c>
      <c r="U961" s="31">
        <v>15460</v>
      </c>
      <c r="V961">
        <v>0.95950000000000002</v>
      </c>
    </row>
    <row r="962" spans="20:22" x14ac:dyDescent="0.3">
      <c r="T962" s="31">
        <v>95220</v>
      </c>
      <c r="U962" s="31">
        <v>15462</v>
      </c>
      <c r="V962">
        <v>0.96049999999999991</v>
      </c>
    </row>
    <row r="963" spans="20:22" x14ac:dyDescent="0.3">
      <c r="T963" s="31">
        <v>95220</v>
      </c>
      <c r="U963" s="31">
        <v>15480</v>
      </c>
      <c r="V963">
        <v>0.96149999999999991</v>
      </c>
    </row>
    <row r="964" spans="20:22" x14ac:dyDescent="0.3">
      <c r="T964" s="31">
        <v>95220</v>
      </c>
      <c r="U964" s="31">
        <v>15489</v>
      </c>
      <c r="V964">
        <v>0.96249999999999991</v>
      </c>
    </row>
    <row r="965" spans="20:22" x14ac:dyDescent="0.3">
      <c r="T965" s="31">
        <v>95220</v>
      </c>
      <c r="U965" s="31">
        <v>15497</v>
      </c>
      <c r="V965">
        <v>0.96349999999999991</v>
      </c>
    </row>
    <row r="966" spans="20:22" x14ac:dyDescent="0.3">
      <c r="T966" s="31">
        <v>95220</v>
      </c>
      <c r="U966" s="31">
        <v>15500</v>
      </c>
      <c r="V966">
        <v>0.96449999999999991</v>
      </c>
    </row>
    <row r="967" spans="20:22" x14ac:dyDescent="0.3">
      <c r="T967" s="31">
        <v>95220</v>
      </c>
      <c r="U967" s="31">
        <v>15515</v>
      </c>
      <c r="V967">
        <v>0.96549999999999991</v>
      </c>
    </row>
    <row r="968" spans="20:22" x14ac:dyDescent="0.3">
      <c r="T968" s="31">
        <v>95220</v>
      </c>
      <c r="U968" s="31">
        <v>15518</v>
      </c>
      <c r="V968">
        <v>0.96649999999999991</v>
      </c>
    </row>
    <row r="969" spans="20:22" x14ac:dyDescent="0.3">
      <c r="T969" s="31">
        <v>95220</v>
      </c>
      <c r="U969" s="31">
        <v>15551</v>
      </c>
      <c r="V969">
        <v>0.96749999999999992</v>
      </c>
    </row>
    <row r="970" spans="20:22" x14ac:dyDescent="0.3">
      <c r="T970" s="31">
        <v>95220</v>
      </c>
      <c r="U970" s="31">
        <v>15566</v>
      </c>
      <c r="V970">
        <v>0.96849999999999992</v>
      </c>
    </row>
    <row r="971" spans="20:22" x14ac:dyDescent="0.3">
      <c r="T971" s="31">
        <v>95220</v>
      </c>
      <c r="U971" s="31">
        <v>15573</v>
      </c>
      <c r="V971">
        <v>0.96949999999999992</v>
      </c>
    </row>
    <row r="972" spans="20:22" x14ac:dyDescent="0.3">
      <c r="T972" s="31">
        <v>95220</v>
      </c>
      <c r="U972" s="31">
        <v>15585</v>
      </c>
      <c r="V972">
        <v>0.97049999999999992</v>
      </c>
    </row>
    <row r="973" spans="20:22" x14ac:dyDescent="0.3">
      <c r="T973" s="31">
        <v>95220</v>
      </c>
      <c r="U973" s="31">
        <v>15585</v>
      </c>
      <c r="V973">
        <v>0.97149999999999992</v>
      </c>
    </row>
    <row r="974" spans="20:22" x14ac:dyDescent="0.3">
      <c r="T974" s="31">
        <v>95220</v>
      </c>
      <c r="U974" s="31">
        <v>15585</v>
      </c>
      <c r="V974">
        <v>0.97249999999999992</v>
      </c>
    </row>
    <row r="975" spans="20:22" x14ac:dyDescent="0.3">
      <c r="T975" s="31">
        <v>95220</v>
      </c>
      <c r="U975" s="31">
        <v>15598</v>
      </c>
      <c r="V975">
        <v>0.97349999999999992</v>
      </c>
    </row>
    <row r="976" spans="20:22" x14ac:dyDescent="0.3">
      <c r="T976" s="31">
        <v>95220</v>
      </c>
      <c r="U976" s="31">
        <v>15606</v>
      </c>
      <c r="V976">
        <v>0.97449999999999992</v>
      </c>
    </row>
    <row r="977" spans="20:22" x14ac:dyDescent="0.3">
      <c r="T977" s="31">
        <v>95220</v>
      </c>
      <c r="U977" s="31">
        <v>15624</v>
      </c>
      <c r="V977">
        <v>0.97549999999999992</v>
      </c>
    </row>
    <row r="978" spans="20:22" x14ac:dyDescent="0.3">
      <c r="T978" s="31">
        <v>95220</v>
      </c>
      <c r="U978" s="31">
        <v>15638</v>
      </c>
      <c r="V978">
        <v>0.97649999999999992</v>
      </c>
    </row>
    <row r="979" spans="20:22" x14ac:dyDescent="0.3">
      <c r="T979" s="31">
        <v>95220</v>
      </c>
      <c r="U979" s="31">
        <v>15642</v>
      </c>
      <c r="V979">
        <v>0.97749999999999992</v>
      </c>
    </row>
    <row r="980" spans="20:22" x14ac:dyDescent="0.3">
      <c r="T980" s="31">
        <v>95220</v>
      </c>
      <c r="U980" s="31">
        <v>15643</v>
      </c>
      <c r="V980">
        <v>0.97849999999999993</v>
      </c>
    </row>
    <row r="981" spans="20:22" x14ac:dyDescent="0.3">
      <c r="T981" s="31">
        <v>95220</v>
      </c>
      <c r="U981" s="31">
        <v>15662</v>
      </c>
      <c r="V981">
        <v>0.97949999999999993</v>
      </c>
    </row>
    <row r="982" spans="20:22" x14ac:dyDescent="0.3">
      <c r="T982" s="31">
        <v>95220</v>
      </c>
      <c r="U982" s="31">
        <v>15662</v>
      </c>
      <c r="V982">
        <v>0.98049999999999993</v>
      </c>
    </row>
    <row r="983" spans="20:22" x14ac:dyDescent="0.3">
      <c r="T983" s="31">
        <v>95220</v>
      </c>
      <c r="U983" s="31">
        <v>15692</v>
      </c>
      <c r="V983">
        <v>0.98149999999999993</v>
      </c>
    </row>
    <row r="984" spans="20:22" x14ac:dyDescent="0.3">
      <c r="T984" s="31">
        <v>95220</v>
      </c>
      <c r="U984" s="31">
        <v>15697</v>
      </c>
      <c r="V984">
        <v>0.98249999999999993</v>
      </c>
    </row>
    <row r="985" spans="20:22" x14ac:dyDescent="0.3">
      <c r="T985" s="31">
        <v>95220</v>
      </c>
      <c r="U985" s="31">
        <v>15709</v>
      </c>
      <c r="V985">
        <v>0.98349999999999993</v>
      </c>
    </row>
    <row r="986" spans="20:22" x14ac:dyDescent="0.3">
      <c r="T986" s="31">
        <v>95220</v>
      </c>
      <c r="U986" s="31">
        <v>15711</v>
      </c>
      <c r="V986">
        <v>0.98449999999999993</v>
      </c>
    </row>
    <row r="987" spans="20:22" x14ac:dyDescent="0.3">
      <c r="T987" s="31">
        <v>95220</v>
      </c>
      <c r="U987" s="31">
        <v>15740</v>
      </c>
      <c r="V987">
        <v>0.98549999999999993</v>
      </c>
    </row>
    <row r="988" spans="20:22" x14ac:dyDescent="0.3">
      <c r="T988" s="31">
        <v>95220</v>
      </c>
      <c r="U988" s="31">
        <v>15742</v>
      </c>
      <c r="V988">
        <v>0.98649999999999993</v>
      </c>
    </row>
    <row r="989" spans="20:22" x14ac:dyDescent="0.3">
      <c r="T989" s="31">
        <v>95220</v>
      </c>
      <c r="U989" s="31">
        <v>15774</v>
      </c>
      <c r="V989">
        <v>0.98749999999999993</v>
      </c>
    </row>
    <row r="990" spans="20:22" x14ac:dyDescent="0.3">
      <c r="T990" s="31">
        <v>95220</v>
      </c>
      <c r="U990" s="31">
        <v>15802</v>
      </c>
      <c r="V990">
        <v>0.98849999999999993</v>
      </c>
    </row>
    <row r="991" spans="20:22" x14ac:dyDescent="0.3">
      <c r="T991" s="31">
        <v>95220</v>
      </c>
      <c r="U991" s="31">
        <v>15817</v>
      </c>
      <c r="V991">
        <v>0.98949999999999994</v>
      </c>
    </row>
    <row r="992" spans="20:22" x14ac:dyDescent="0.3">
      <c r="T992" s="31">
        <v>95220</v>
      </c>
      <c r="U992" s="31">
        <v>15849</v>
      </c>
      <c r="V992">
        <v>0.99049999999999994</v>
      </c>
    </row>
    <row r="993" spans="20:22" x14ac:dyDescent="0.3">
      <c r="T993" s="31">
        <v>95220</v>
      </c>
      <c r="U993" s="31">
        <v>15899</v>
      </c>
      <c r="V993">
        <v>0.99149999999999994</v>
      </c>
    </row>
    <row r="994" spans="20:22" x14ac:dyDescent="0.3">
      <c r="T994" s="31">
        <v>95220</v>
      </c>
      <c r="U994" s="31">
        <v>15913</v>
      </c>
      <c r="V994">
        <v>0.99249999999999994</v>
      </c>
    </row>
    <row r="995" spans="20:22" x14ac:dyDescent="0.3">
      <c r="T995" s="31">
        <v>95220</v>
      </c>
      <c r="U995" s="31">
        <v>15925</v>
      </c>
      <c r="V995">
        <v>0.99349999999999994</v>
      </c>
    </row>
    <row r="996" spans="20:22" x14ac:dyDescent="0.3">
      <c r="T996" s="31">
        <v>95220</v>
      </c>
      <c r="U996" s="31">
        <v>15932</v>
      </c>
      <c r="V996">
        <v>0.99449999999999994</v>
      </c>
    </row>
    <row r="997" spans="20:22" x14ac:dyDescent="0.3">
      <c r="T997" s="31">
        <v>95220</v>
      </c>
      <c r="U997" s="31">
        <v>15948</v>
      </c>
      <c r="V997">
        <v>0.99549999999999994</v>
      </c>
    </row>
    <row r="998" spans="20:22" x14ac:dyDescent="0.3">
      <c r="T998" s="31">
        <v>95220</v>
      </c>
      <c r="U998" s="31">
        <v>15974</v>
      </c>
      <c r="V998">
        <v>0.99649999999999994</v>
      </c>
    </row>
    <row r="999" spans="20:22" x14ac:dyDescent="0.3">
      <c r="T999" s="31">
        <v>95220</v>
      </c>
      <c r="U999" s="31">
        <v>15979</v>
      </c>
      <c r="V999">
        <v>0.99749999999999994</v>
      </c>
    </row>
    <row r="1000" spans="20:22" x14ac:dyDescent="0.3">
      <c r="T1000" s="31">
        <v>95220</v>
      </c>
      <c r="U1000" s="31">
        <v>15988</v>
      </c>
      <c r="V1000">
        <v>0.99849999999999994</v>
      </c>
    </row>
    <row r="1001" spans="20:22" x14ac:dyDescent="0.3">
      <c r="T1001" s="31">
        <v>95220</v>
      </c>
      <c r="U1001" s="31">
        <v>15990</v>
      </c>
      <c r="V1001">
        <v>0.99949999999999994</v>
      </c>
    </row>
  </sheetData>
  <sortState xmlns:xlrd2="http://schemas.microsoft.com/office/spreadsheetml/2017/richdata2" ref="U2:U1001">
    <sortCondition ref="U1"/>
  </sortState>
  <pageMargins left="0.7" right="0.7" top="0.75" bottom="0.75" header="0.3" footer="0.3"/>
  <pageSetup orientation="portrait" r:id="rId1"/>
  <headerFooter>
    <oddHeader>&amp;L&amp;"Arial,Bold"SimVoi 313 Student Version&amp;R&amp;"Arial,Bold"Only For Students And Instructors</oddHeader>
    <oddFooter>&amp;L&amp;"Arial,Bold"Not For Commercial Use&amp;R&amp;"Arial,Bold"SimVoi.com</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E19D8-3FE9-4FD3-BFA0-196544187FEA}">
  <sheetPr>
    <pageSetUpPr fitToPage="1"/>
  </sheetPr>
  <dimension ref="A1:Q1001"/>
  <sheetViews>
    <sheetView workbookViewId="0">
      <selection activeCell="H10" sqref="H10"/>
    </sheetView>
  </sheetViews>
  <sheetFormatPr defaultRowHeight="14.4" x14ac:dyDescent="0.3"/>
  <cols>
    <col min="1" max="1" width="5" bestFit="1" customWidth="1"/>
    <col min="2" max="2" width="11.6640625" bestFit="1" customWidth="1"/>
    <col min="3" max="3" width="10.109375" bestFit="1" customWidth="1"/>
    <col min="4" max="4" width="2.44140625" customWidth="1"/>
    <col min="5" max="5" width="13.21875" style="79" customWidth="1"/>
    <col min="6" max="6" width="21.33203125" bestFit="1" customWidth="1"/>
    <col min="8" max="8" width="11.33203125" bestFit="1" customWidth="1"/>
    <col min="14" max="14" width="14.109375" customWidth="1"/>
    <col min="15" max="15" width="10.109375" bestFit="1" customWidth="1"/>
  </cols>
  <sheetData>
    <row r="1" spans="1:17" x14ac:dyDescent="0.3">
      <c r="A1" s="32" t="s">
        <v>24</v>
      </c>
      <c r="B1" s="33" t="s">
        <v>23</v>
      </c>
      <c r="C1" s="33" t="s">
        <v>1</v>
      </c>
      <c r="D1" s="33"/>
      <c r="E1" s="79" t="s">
        <v>23</v>
      </c>
      <c r="F1" s="15" t="s">
        <v>25</v>
      </c>
      <c r="J1" t="s">
        <v>41</v>
      </c>
    </row>
    <row r="2" spans="1:17" x14ac:dyDescent="0.3">
      <c r="A2">
        <v>1</v>
      </c>
      <c r="B2" s="31">
        <v>-22540</v>
      </c>
      <c r="C2" s="31">
        <v>9678</v>
      </c>
      <c r="D2" s="31"/>
      <c r="E2" s="80">
        <f>100*MIN($O$10,C2)+30*MAX($O$10-C2,0)-$O$10*80-100000</f>
        <v>89410.004742561607</v>
      </c>
      <c r="F2" s="15" t="s">
        <v>26</v>
      </c>
      <c r="J2" t="s">
        <v>42</v>
      </c>
    </row>
    <row r="3" spans="1:17" x14ac:dyDescent="0.3">
      <c r="A3">
        <v>2</v>
      </c>
      <c r="B3" s="31">
        <v>110250</v>
      </c>
      <c r="C3" s="31">
        <v>11575</v>
      </c>
      <c r="D3" s="31"/>
      <c r="E3" s="80">
        <f t="shared" ref="E3:E66" si="0">100*MIN($O$10,C3)+30*MAX($O$10-C3,0)-$O$10*80-100000</f>
        <v>95219.998102975311</v>
      </c>
      <c r="F3" s="34" t="s">
        <v>27</v>
      </c>
      <c r="G3" s="34"/>
      <c r="H3" s="35">
        <v>46122</v>
      </c>
      <c r="J3" t="s">
        <v>43</v>
      </c>
    </row>
    <row r="4" spans="1:17" x14ac:dyDescent="0.3">
      <c r="A4">
        <v>3</v>
      </c>
      <c r="B4" s="31">
        <v>91140</v>
      </c>
      <c r="C4" s="31">
        <v>11302</v>
      </c>
      <c r="D4" s="31"/>
      <c r="E4" s="80">
        <f t="shared" si="0"/>
        <v>95219.998102975311</v>
      </c>
      <c r="F4" s="34" t="s">
        <v>28</v>
      </c>
      <c r="G4" s="34"/>
      <c r="H4" s="36">
        <v>0.49031249999999998</v>
      </c>
      <c r="J4" t="s">
        <v>44</v>
      </c>
    </row>
    <row r="5" spans="1:17" x14ac:dyDescent="0.3">
      <c r="A5">
        <v>4</v>
      </c>
      <c r="B5" s="31">
        <v>-155400</v>
      </c>
      <c r="C5" s="31">
        <v>7780</v>
      </c>
      <c r="D5" s="31"/>
      <c r="E5" s="80">
        <f t="shared" si="0"/>
        <v>-43449.995257438393</v>
      </c>
      <c r="F5" s="37" t="s">
        <v>29</v>
      </c>
      <c r="G5" s="34"/>
      <c r="H5" s="34"/>
    </row>
    <row r="6" spans="1:17" x14ac:dyDescent="0.3">
      <c r="A6">
        <v>5</v>
      </c>
      <c r="B6" s="31">
        <v>-63630</v>
      </c>
      <c r="C6" s="31">
        <v>9091</v>
      </c>
      <c r="D6" s="31"/>
      <c r="E6" s="80">
        <f t="shared" si="0"/>
        <v>48320.004742561607</v>
      </c>
      <c r="F6" s="34" t="s">
        <v>30</v>
      </c>
      <c r="G6" s="34"/>
      <c r="H6" s="34" t="s">
        <v>31</v>
      </c>
    </row>
    <row r="7" spans="1:17" ht="15" thickBot="1" x14ac:dyDescent="0.35">
      <c r="A7">
        <v>6</v>
      </c>
      <c r="B7" s="31">
        <v>140000</v>
      </c>
      <c r="C7" s="31">
        <v>14093</v>
      </c>
      <c r="D7" s="31"/>
      <c r="E7" s="80">
        <f t="shared" si="0"/>
        <v>95219.998102975311</v>
      </c>
      <c r="F7" s="34"/>
      <c r="G7" s="34"/>
      <c r="H7" s="34"/>
    </row>
    <row r="8" spans="1:17" x14ac:dyDescent="0.3">
      <c r="A8">
        <v>7</v>
      </c>
      <c r="B8" s="31">
        <v>91000</v>
      </c>
      <c r="C8" s="31">
        <v>11300</v>
      </c>
      <c r="D8" s="31"/>
      <c r="E8" s="80">
        <f t="shared" si="0"/>
        <v>95219.998102975311</v>
      </c>
      <c r="F8" s="34" t="s">
        <v>32</v>
      </c>
      <c r="G8" s="34"/>
      <c r="H8" s="34">
        <v>1000</v>
      </c>
      <c r="N8" s="143" t="s">
        <v>81</v>
      </c>
      <c r="O8" s="144"/>
      <c r="P8" s="144"/>
      <c r="Q8" s="145"/>
    </row>
    <row r="9" spans="1:17" x14ac:dyDescent="0.3">
      <c r="A9">
        <v>8</v>
      </c>
      <c r="B9" s="31">
        <v>140000</v>
      </c>
      <c r="C9" s="31">
        <v>15194</v>
      </c>
      <c r="D9" s="31"/>
      <c r="E9" s="80">
        <f t="shared" si="0"/>
        <v>95219.998102975311</v>
      </c>
      <c r="F9" s="34" t="s">
        <v>33</v>
      </c>
      <c r="G9" s="34"/>
      <c r="H9" s="34">
        <v>1180159048</v>
      </c>
      <c r="N9" s="48"/>
      <c r="Q9" s="76"/>
    </row>
    <row r="10" spans="1:17" x14ac:dyDescent="0.3">
      <c r="A10">
        <v>9</v>
      </c>
      <c r="B10" s="31">
        <v>-107380</v>
      </c>
      <c r="C10" s="31">
        <v>8466</v>
      </c>
      <c r="D10" s="31"/>
      <c r="E10" s="80">
        <f t="shared" si="0"/>
        <v>4570.0047425616067</v>
      </c>
      <c r="F10" s="34"/>
      <c r="G10" s="34"/>
      <c r="H10" s="34"/>
      <c r="N10" s="48" t="s">
        <v>80</v>
      </c>
      <c r="O10" s="79">
        <v>9760.9999051487666</v>
      </c>
      <c r="Q10" s="76"/>
    </row>
    <row r="11" spans="1:17" x14ac:dyDescent="0.3">
      <c r="A11">
        <v>10</v>
      </c>
      <c r="B11" s="31">
        <v>140000</v>
      </c>
      <c r="C11" s="31">
        <v>14258</v>
      </c>
      <c r="D11" s="31"/>
      <c r="E11" s="80">
        <f t="shared" si="0"/>
        <v>95219.998102975311</v>
      </c>
      <c r="F11" s="34" t="s">
        <v>34</v>
      </c>
      <c r="G11" s="34"/>
      <c r="H11" s="34" t="s">
        <v>35</v>
      </c>
      <c r="N11" s="48" t="s">
        <v>82</v>
      </c>
      <c r="O11" s="31">
        <f>AVERAGE(E2:E1001)</f>
        <v>61252.779995258286</v>
      </c>
      <c r="Q11" s="76"/>
    </row>
    <row r="12" spans="1:17" x14ac:dyDescent="0.3">
      <c r="A12">
        <v>11</v>
      </c>
      <c r="B12" s="31">
        <v>140000</v>
      </c>
      <c r="C12" s="31">
        <v>13419</v>
      </c>
      <c r="D12" s="31"/>
      <c r="E12" s="80">
        <f t="shared" si="0"/>
        <v>95219.998102975311</v>
      </c>
      <c r="F12" s="34" t="s">
        <v>36</v>
      </c>
      <c r="G12" s="34"/>
      <c r="H12" s="34" t="s">
        <v>65</v>
      </c>
      <c r="N12" s="48"/>
      <c r="Q12" s="76"/>
    </row>
    <row r="13" spans="1:17" x14ac:dyDescent="0.3">
      <c r="A13">
        <v>12</v>
      </c>
      <c r="B13" s="31">
        <v>140000</v>
      </c>
      <c r="C13" s="31">
        <v>15817</v>
      </c>
      <c r="D13" s="31"/>
      <c r="E13" s="80">
        <f t="shared" si="0"/>
        <v>95219.998102975311</v>
      </c>
      <c r="F13" s="34" t="s">
        <v>37</v>
      </c>
      <c r="G13" s="34"/>
      <c r="H13" s="34" t="s">
        <v>23</v>
      </c>
      <c r="N13" s="48"/>
      <c r="Q13" s="76"/>
    </row>
    <row r="14" spans="1:17" x14ac:dyDescent="0.3">
      <c r="A14">
        <v>13</v>
      </c>
      <c r="B14" s="31">
        <v>96180</v>
      </c>
      <c r="C14" s="31">
        <v>11374</v>
      </c>
      <c r="D14" s="31"/>
      <c r="E14" s="80">
        <f t="shared" si="0"/>
        <v>95219.998102975311</v>
      </c>
      <c r="F14" s="34"/>
      <c r="G14" s="34"/>
      <c r="H14" s="34"/>
      <c r="N14" s="48"/>
      <c r="Q14" s="76"/>
    </row>
    <row r="15" spans="1:17" ht="15" thickBot="1" x14ac:dyDescent="0.35">
      <c r="A15">
        <v>14</v>
      </c>
      <c r="B15" s="31">
        <v>140000</v>
      </c>
      <c r="C15" s="31">
        <v>15210</v>
      </c>
      <c r="D15" s="31"/>
      <c r="E15" s="80">
        <f t="shared" si="0"/>
        <v>95219.998102975311</v>
      </c>
      <c r="F15" s="34" t="s">
        <v>38</v>
      </c>
      <c r="G15" s="34"/>
      <c r="H15" s="34" t="s">
        <v>35</v>
      </c>
      <c r="N15" s="49"/>
      <c r="O15" s="77"/>
      <c r="P15" s="77"/>
      <c r="Q15" s="78"/>
    </row>
    <row r="16" spans="1:17" x14ac:dyDescent="0.3">
      <c r="A16">
        <v>15</v>
      </c>
      <c r="B16" s="31">
        <v>140000</v>
      </c>
      <c r="C16" s="31">
        <v>13115</v>
      </c>
      <c r="D16" s="31"/>
      <c r="E16" s="80">
        <f t="shared" si="0"/>
        <v>95219.998102975311</v>
      </c>
      <c r="F16" s="34" t="s">
        <v>39</v>
      </c>
      <c r="G16" s="34"/>
      <c r="H16" s="34" t="s">
        <v>66</v>
      </c>
    </row>
    <row r="17" spans="1:8" x14ac:dyDescent="0.3">
      <c r="A17">
        <v>16</v>
      </c>
      <c r="B17" s="31">
        <v>140000</v>
      </c>
      <c r="C17" s="31">
        <v>12240</v>
      </c>
      <c r="D17" s="31"/>
      <c r="E17" s="80">
        <f t="shared" si="0"/>
        <v>95219.998102975311</v>
      </c>
      <c r="F17" s="34" t="s">
        <v>40</v>
      </c>
      <c r="G17" s="34"/>
      <c r="H17" s="34" t="s">
        <v>1</v>
      </c>
    </row>
    <row r="18" spans="1:8" x14ac:dyDescent="0.3">
      <c r="A18">
        <v>17</v>
      </c>
      <c r="B18" s="31">
        <v>4760</v>
      </c>
      <c r="C18" s="31">
        <v>10068</v>
      </c>
      <c r="D18" s="31"/>
      <c r="E18" s="80">
        <f t="shared" si="0"/>
        <v>95219.998102975311</v>
      </c>
      <c r="F18" s="34"/>
      <c r="G18" s="34"/>
      <c r="H18" s="34"/>
    </row>
    <row r="19" spans="1:8" x14ac:dyDescent="0.3">
      <c r="A19">
        <v>18</v>
      </c>
      <c r="B19" s="31">
        <v>-55790</v>
      </c>
      <c r="C19" s="31">
        <v>9203</v>
      </c>
      <c r="D19" s="31"/>
      <c r="E19" s="80">
        <f t="shared" si="0"/>
        <v>56160.004742561607</v>
      </c>
      <c r="F19" s="34"/>
      <c r="G19" s="34"/>
      <c r="H19" s="34"/>
    </row>
    <row r="20" spans="1:8" x14ac:dyDescent="0.3">
      <c r="A20">
        <v>19</v>
      </c>
      <c r="B20" s="31">
        <v>140000</v>
      </c>
      <c r="C20" s="31">
        <v>12381</v>
      </c>
      <c r="D20" s="31"/>
      <c r="E20" s="80">
        <f t="shared" si="0"/>
        <v>95219.998102975311</v>
      </c>
    </row>
    <row r="21" spans="1:8" x14ac:dyDescent="0.3">
      <c r="A21">
        <v>20</v>
      </c>
      <c r="B21" s="31">
        <v>115920</v>
      </c>
      <c r="C21" s="31">
        <v>11656</v>
      </c>
      <c r="D21" s="31"/>
      <c r="E21" s="80">
        <f t="shared" si="0"/>
        <v>95219.998102975311</v>
      </c>
    </row>
    <row r="22" spans="1:8" x14ac:dyDescent="0.3">
      <c r="A22">
        <v>21</v>
      </c>
      <c r="B22" s="31">
        <v>119210</v>
      </c>
      <c r="C22" s="31">
        <v>11703</v>
      </c>
      <c r="D22" s="31"/>
      <c r="E22" s="80">
        <f t="shared" si="0"/>
        <v>95219.998102975311</v>
      </c>
    </row>
    <row r="23" spans="1:8" x14ac:dyDescent="0.3">
      <c r="A23">
        <v>22</v>
      </c>
      <c r="B23" s="31">
        <v>-94010</v>
      </c>
      <c r="C23" s="31">
        <v>8657</v>
      </c>
      <c r="D23" s="31"/>
      <c r="E23" s="80">
        <f t="shared" si="0"/>
        <v>17940.004742561607</v>
      </c>
    </row>
    <row r="24" spans="1:8" x14ac:dyDescent="0.3">
      <c r="A24">
        <v>23</v>
      </c>
      <c r="B24" s="31">
        <v>-93660</v>
      </c>
      <c r="C24" s="31">
        <v>8662</v>
      </c>
      <c r="D24" s="31"/>
      <c r="E24" s="80">
        <f t="shared" si="0"/>
        <v>18290.004742561607</v>
      </c>
    </row>
    <row r="25" spans="1:8" x14ac:dyDescent="0.3">
      <c r="A25">
        <v>24</v>
      </c>
      <c r="B25" s="31">
        <v>140000</v>
      </c>
      <c r="C25" s="31">
        <v>13191</v>
      </c>
      <c r="D25" s="31"/>
      <c r="E25" s="80">
        <f t="shared" si="0"/>
        <v>95219.998102975311</v>
      </c>
    </row>
    <row r="26" spans="1:8" x14ac:dyDescent="0.3">
      <c r="A26">
        <v>25</v>
      </c>
      <c r="B26" s="31">
        <v>-22470</v>
      </c>
      <c r="C26" s="31">
        <v>9679</v>
      </c>
      <c r="D26" s="31"/>
      <c r="E26" s="80">
        <f t="shared" si="0"/>
        <v>89480.004742561607</v>
      </c>
    </row>
    <row r="27" spans="1:8" x14ac:dyDescent="0.3">
      <c r="A27">
        <v>26</v>
      </c>
      <c r="B27" s="31">
        <v>-115570</v>
      </c>
      <c r="C27" s="31">
        <v>8349</v>
      </c>
      <c r="D27" s="31"/>
      <c r="E27" s="80">
        <f t="shared" si="0"/>
        <v>-3619.9952574383933</v>
      </c>
    </row>
    <row r="28" spans="1:8" x14ac:dyDescent="0.3">
      <c r="A28">
        <v>27</v>
      </c>
      <c r="B28" s="31">
        <v>118090</v>
      </c>
      <c r="C28" s="31">
        <v>11687</v>
      </c>
      <c r="D28" s="31"/>
      <c r="E28" s="80">
        <f t="shared" si="0"/>
        <v>95219.998102975311</v>
      </c>
    </row>
    <row r="29" spans="1:8" x14ac:dyDescent="0.3">
      <c r="A29">
        <v>28</v>
      </c>
      <c r="B29" s="31">
        <v>58730</v>
      </c>
      <c r="C29" s="31">
        <v>10839</v>
      </c>
      <c r="D29" s="31"/>
      <c r="E29" s="80">
        <f t="shared" si="0"/>
        <v>95219.998102975311</v>
      </c>
    </row>
    <row r="30" spans="1:8" x14ac:dyDescent="0.3">
      <c r="A30">
        <v>29</v>
      </c>
      <c r="B30" s="31">
        <v>-68110</v>
      </c>
      <c r="C30" s="31">
        <v>9027</v>
      </c>
      <c r="D30" s="31"/>
      <c r="E30" s="80">
        <f t="shared" si="0"/>
        <v>43840.004742561607</v>
      </c>
    </row>
    <row r="31" spans="1:8" x14ac:dyDescent="0.3">
      <c r="A31">
        <v>30</v>
      </c>
      <c r="B31" s="31">
        <v>140000</v>
      </c>
      <c r="C31" s="31">
        <v>13511</v>
      </c>
      <c r="D31" s="31"/>
      <c r="E31" s="80">
        <f t="shared" si="0"/>
        <v>95219.998102975311</v>
      </c>
    </row>
    <row r="32" spans="1:8" x14ac:dyDescent="0.3">
      <c r="A32">
        <v>31</v>
      </c>
      <c r="B32" s="31">
        <v>-132230</v>
      </c>
      <c r="C32" s="31">
        <v>8111</v>
      </c>
      <c r="D32" s="31"/>
      <c r="E32" s="80">
        <f t="shared" si="0"/>
        <v>-20279.995257438393</v>
      </c>
    </row>
    <row r="33" spans="1:5" x14ac:dyDescent="0.3">
      <c r="A33">
        <v>32</v>
      </c>
      <c r="B33" s="31">
        <v>70000</v>
      </c>
      <c r="C33" s="31">
        <v>11000</v>
      </c>
      <c r="D33" s="31"/>
      <c r="E33" s="80">
        <f t="shared" si="0"/>
        <v>95219.998102975311</v>
      </c>
    </row>
    <row r="34" spans="1:5" x14ac:dyDescent="0.3">
      <c r="A34">
        <v>33</v>
      </c>
      <c r="B34" s="31">
        <v>140000</v>
      </c>
      <c r="C34" s="31">
        <v>12271</v>
      </c>
      <c r="D34" s="31"/>
      <c r="E34" s="80">
        <f t="shared" si="0"/>
        <v>95219.998102975311</v>
      </c>
    </row>
    <row r="35" spans="1:5" x14ac:dyDescent="0.3">
      <c r="A35">
        <v>34</v>
      </c>
      <c r="B35" s="31">
        <v>-39550</v>
      </c>
      <c r="C35" s="31">
        <v>9435</v>
      </c>
      <c r="D35" s="31"/>
      <c r="E35" s="80">
        <f t="shared" si="0"/>
        <v>72400.004742561607</v>
      </c>
    </row>
    <row r="36" spans="1:5" x14ac:dyDescent="0.3">
      <c r="A36">
        <v>35</v>
      </c>
      <c r="B36" s="31">
        <v>140000</v>
      </c>
      <c r="C36" s="31">
        <v>15662</v>
      </c>
      <c r="D36" s="31"/>
      <c r="E36" s="80">
        <f t="shared" si="0"/>
        <v>95219.998102975311</v>
      </c>
    </row>
    <row r="37" spans="1:5" x14ac:dyDescent="0.3">
      <c r="A37">
        <v>36</v>
      </c>
      <c r="B37" s="31">
        <v>140000</v>
      </c>
      <c r="C37" s="31">
        <v>14675</v>
      </c>
      <c r="D37" s="31"/>
      <c r="E37" s="80">
        <f t="shared" si="0"/>
        <v>95219.998102975311</v>
      </c>
    </row>
    <row r="38" spans="1:5" x14ac:dyDescent="0.3">
      <c r="A38">
        <v>37</v>
      </c>
      <c r="B38" s="31">
        <v>108220</v>
      </c>
      <c r="C38" s="31">
        <v>11546</v>
      </c>
      <c r="D38" s="31"/>
      <c r="E38" s="80">
        <f t="shared" si="0"/>
        <v>95219.998102975311</v>
      </c>
    </row>
    <row r="39" spans="1:5" x14ac:dyDescent="0.3">
      <c r="A39">
        <v>38</v>
      </c>
      <c r="B39" s="31">
        <v>140000</v>
      </c>
      <c r="C39" s="31">
        <v>14226</v>
      </c>
      <c r="D39" s="31"/>
      <c r="E39" s="80">
        <f t="shared" si="0"/>
        <v>95219.998102975311</v>
      </c>
    </row>
    <row r="40" spans="1:5" x14ac:dyDescent="0.3">
      <c r="A40">
        <v>39</v>
      </c>
      <c r="B40" s="31">
        <v>140000</v>
      </c>
      <c r="C40" s="31">
        <v>13432</v>
      </c>
      <c r="D40" s="31"/>
      <c r="E40" s="80">
        <f t="shared" si="0"/>
        <v>95219.998102975311</v>
      </c>
    </row>
    <row r="41" spans="1:5" x14ac:dyDescent="0.3">
      <c r="A41">
        <v>40</v>
      </c>
      <c r="B41" s="31">
        <v>-275590</v>
      </c>
      <c r="C41" s="31">
        <v>6063</v>
      </c>
      <c r="D41" s="31"/>
      <c r="E41" s="80">
        <f t="shared" si="0"/>
        <v>-163639.99525743839</v>
      </c>
    </row>
    <row r="42" spans="1:5" x14ac:dyDescent="0.3">
      <c r="A42">
        <v>41</v>
      </c>
      <c r="B42" s="31">
        <v>13720</v>
      </c>
      <c r="C42" s="31">
        <v>10196</v>
      </c>
      <c r="D42" s="31"/>
      <c r="E42" s="80">
        <f t="shared" si="0"/>
        <v>95219.998102975311</v>
      </c>
    </row>
    <row r="43" spans="1:5" x14ac:dyDescent="0.3">
      <c r="A43">
        <v>42</v>
      </c>
      <c r="B43" s="31">
        <v>140000</v>
      </c>
      <c r="C43" s="31">
        <v>13924</v>
      </c>
      <c r="D43" s="31"/>
      <c r="E43" s="80">
        <f t="shared" si="0"/>
        <v>95219.998102975311</v>
      </c>
    </row>
    <row r="44" spans="1:5" x14ac:dyDescent="0.3">
      <c r="A44">
        <v>43</v>
      </c>
      <c r="B44" s="31">
        <v>114940</v>
      </c>
      <c r="C44" s="31">
        <v>11642</v>
      </c>
      <c r="D44" s="31"/>
      <c r="E44" s="80">
        <f t="shared" si="0"/>
        <v>95219.998102975311</v>
      </c>
    </row>
    <row r="45" spans="1:5" x14ac:dyDescent="0.3">
      <c r="A45">
        <v>44</v>
      </c>
      <c r="B45" s="31">
        <v>140000</v>
      </c>
      <c r="C45" s="31">
        <v>15913</v>
      </c>
      <c r="D45" s="31"/>
      <c r="E45" s="80">
        <f t="shared" si="0"/>
        <v>95219.998102975311</v>
      </c>
    </row>
    <row r="46" spans="1:5" x14ac:dyDescent="0.3">
      <c r="A46">
        <v>45</v>
      </c>
      <c r="B46" s="31">
        <v>140000</v>
      </c>
      <c r="C46" s="31">
        <v>13690</v>
      </c>
      <c r="D46" s="31"/>
      <c r="E46" s="80">
        <f t="shared" si="0"/>
        <v>95219.998102975311</v>
      </c>
    </row>
    <row r="47" spans="1:5" x14ac:dyDescent="0.3">
      <c r="A47">
        <v>46</v>
      </c>
      <c r="B47" s="31">
        <v>-30030</v>
      </c>
      <c r="C47" s="31">
        <v>9571</v>
      </c>
      <c r="D47" s="31"/>
      <c r="E47" s="80">
        <f t="shared" si="0"/>
        <v>81920.004742561607</v>
      </c>
    </row>
    <row r="48" spans="1:5" x14ac:dyDescent="0.3">
      <c r="A48">
        <v>47</v>
      </c>
      <c r="B48" s="31">
        <v>140000</v>
      </c>
      <c r="C48" s="31">
        <v>13601</v>
      </c>
      <c r="D48" s="31"/>
      <c r="E48" s="80">
        <f t="shared" si="0"/>
        <v>95219.998102975311</v>
      </c>
    </row>
    <row r="49" spans="1:5" x14ac:dyDescent="0.3">
      <c r="A49">
        <v>48</v>
      </c>
      <c r="B49" s="31">
        <v>140000</v>
      </c>
      <c r="C49" s="31">
        <v>12125</v>
      </c>
      <c r="D49" s="31"/>
      <c r="E49" s="80">
        <f t="shared" si="0"/>
        <v>95219.998102975311</v>
      </c>
    </row>
    <row r="50" spans="1:5" x14ac:dyDescent="0.3">
      <c r="A50">
        <v>49</v>
      </c>
      <c r="B50" s="31">
        <v>140000</v>
      </c>
      <c r="C50" s="31">
        <v>12814</v>
      </c>
      <c r="D50" s="31"/>
      <c r="E50" s="80">
        <f t="shared" si="0"/>
        <v>95219.998102975311</v>
      </c>
    </row>
    <row r="51" spans="1:5" x14ac:dyDescent="0.3">
      <c r="A51">
        <v>50</v>
      </c>
      <c r="B51" s="31">
        <v>-323610</v>
      </c>
      <c r="C51" s="31">
        <v>5377</v>
      </c>
      <c r="D51" s="31"/>
      <c r="E51" s="80">
        <f t="shared" si="0"/>
        <v>-211659.99525743839</v>
      </c>
    </row>
    <row r="52" spans="1:5" x14ac:dyDescent="0.3">
      <c r="A52">
        <v>51</v>
      </c>
      <c r="B52" s="31">
        <v>140000</v>
      </c>
      <c r="C52" s="31">
        <v>12095</v>
      </c>
      <c r="D52" s="31"/>
      <c r="E52" s="80">
        <f t="shared" si="0"/>
        <v>95219.998102975311</v>
      </c>
    </row>
    <row r="53" spans="1:5" x14ac:dyDescent="0.3">
      <c r="A53">
        <v>52</v>
      </c>
      <c r="B53" s="31">
        <v>-34930</v>
      </c>
      <c r="C53" s="31">
        <v>9501</v>
      </c>
      <c r="D53" s="31"/>
      <c r="E53" s="80">
        <f t="shared" si="0"/>
        <v>77020.004742561607</v>
      </c>
    </row>
    <row r="54" spans="1:5" x14ac:dyDescent="0.3">
      <c r="A54">
        <v>53</v>
      </c>
      <c r="B54" s="31">
        <v>140000</v>
      </c>
      <c r="C54" s="31">
        <v>13671</v>
      </c>
      <c r="D54" s="31"/>
      <c r="E54" s="80">
        <f t="shared" si="0"/>
        <v>95219.998102975311</v>
      </c>
    </row>
    <row r="55" spans="1:5" x14ac:dyDescent="0.3">
      <c r="A55">
        <v>54</v>
      </c>
      <c r="B55" s="31">
        <v>140000</v>
      </c>
      <c r="C55" s="31">
        <v>13661</v>
      </c>
      <c r="D55" s="31"/>
      <c r="E55" s="80">
        <f t="shared" si="0"/>
        <v>95219.998102975311</v>
      </c>
    </row>
    <row r="56" spans="1:5" x14ac:dyDescent="0.3">
      <c r="A56">
        <v>55</v>
      </c>
      <c r="B56" s="31">
        <v>-126910</v>
      </c>
      <c r="C56" s="31">
        <v>8187</v>
      </c>
      <c r="D56" s="31"/>
      <c r="E56" s="80">
        <f t="shared" si="0"/>
        <v>-14959.995257438393</v>
      </c>
    </row>
    <row r="57" spans="1:5" x14ac:dyDescent="0.3">
      <c r="A57">
        <v>56</v>
      </c>
      <c r="B57" s="31">
        <v>45570</v>
      </c>
      <c r="C57" s="31">
        <v>10651</v>
      </c>
      <c r="D57" s="31"/>
      <c r="E57" s="80">
        <f t="shared" si="0"/>
        <v>95219.998102975311</v>
      </c>
    </row>
    <row r="58" spans="1:5" x14ac:dyDescent="0.3">
      <c r="A58">
        <v>57</v>
      </c>
      <c r="B58" s="31">
        <v>-268240</v>
      </c>
      <c r="C58" s="31">
        <v>6168</v>
      </c>
      <c r="D58" s="31"/>
      <c r="E58" s="80">
        <f t="shared" si="0"/>
        <v>-156289.99525743839</v>
      </c>
    </row>
    <row r="59" spans="1:5" x14ac:dyDescent="0.3">
      <c r="A59">
        <v>58</v>
      </c>
      <c r="B59" s="31">
        <v>140000</v>
      </c>
      <c r="C59" s="31">
        <v>15585</v>
      </c>
      <c r="D59" s="31"/>
      <c r="E59" s="80">
        <f t="shared" si="0"/>
        <v>95219.998102975311</v>
      </c>
    </row>
    <row r="60" spans="1:5" x14ac:dyDescent="0.3">
      <c r="A60">
        <v>59</v>
      </c>
      <c r="B60" s="31">
        <v>140000</v>
      </c>
      <c r="C60" s="31">
        <v>12706</v>
      </c>
      <c r="D60" s="31"/>
      <c r="E60" s="80">
        <f t="shared" si="0"/>
        <v>95219.998102975311</v>
      </c>
    </row>
    <row r="61" spans="1:5" x14ac:dyDescent="0.3">
      <c r="A61">
        <v>60</v>
      </c>
      <c r="B61" s="31">
        <v>140000</v>
      </c>
      <c r="C61" s="31">
        <v>12105</v>
      </c>
      <c r="D61" s="31"/>
      <c r="E61" s="80">
        <f t="shared" si="0"/>
        <v>95219.998102975311</v>
      </c>
    </row>
    <row r="62" spans="1:5" x14ac:dyDescent="0.3">
      <c r="A62">
        <v>61</v>
      </c>
      <c r="B62" s="31">
        <v>140000</v>
      </c>
      <c r="C62" s="31">
        <v>14047</v>
      </c>
      <c r="D62" s="31"/>
      <c r="E62" s="80">
        <f t="shared" si="0"/>
        <v>95219.998102975311</v>
      </c>
    </row>
    <row r="63" spans="1:5" x14ac:dyDescent="0.3">
      <c r="A63">
        <v>62</v>
      </c>
      <c r="B63" s="31">
        <v>-329350</v>
      </c>
      <c r="C63" s="31">
        <v>5295</v>
      </c>
      <c r="D63" s="31"/>
      <c r="E63" s="80">
        <f t="shared" si="0"/>
        <v>-217399.99525743839</v>
      </c>
    </row>
    <row r="64" spans="1:5" x14ac:dyDescent="0.3">
      <c r="A64">
        <v>63</v>
      </c>
      <c r="B64" s="31">
        <v>140000</v>
      </c>
      <c r="C64" s="31">
        <v>15334</v>
      </c>
      <c r="D64" s="31"/>
      <c r="E64" s="80">
        <f t="shared" si="0"/>
        <v>95219.998102975311</v>
      </c>
    </row>
    <row r="65" spans="1:5" x14ac:dyDescent="0.3">
      <c r="A65">
        <v>64</v>
      </c>
      <c r="B65" s="31">
        <v>-105980</v>
      </c>
      <c r="C65" s="31">
        <v>8486</v>
      </c>
      <c r="D65" s="31"/>
      <c r="E65" s="80">
        <f t="shared" si="0"/>
        <v>5970.0047425616067</v>
      </c>
    </row>
    <row r="66" spans="1:5" x14ac:dyDescent="0.3">
      <c r="A66">
        <v>65</v>
      </c>
      <c r="B66" s="31">
        <v>-85120</v>
      </c>
      <c r="C66" s="31">
        <v>8784</v>
      </c>
      <c r="D66" s="31"/>
      <c r="E66" s="80">
        <f t="shared" si="0"/>
        <v>26830.004742561607</v>
      </c>
    </row>
    <row r="67" spans="1:5" x14ac:dyDescent="0.3">
      <c r="A67">
        <v>66</v>
      </c>
      <c r="B67" s="31">
        <v>3710</v>
      </c>
      <c r="C67" s="31">
        <v>10053</v>
      </c>
      <c r="D67" s="31"/>
      <c r="E67" s="80">
        <f t="shared" ref="E67:E130" si="1">100*MIN($O$10,C67)+30*MAX($O$10-C67,0)-$O$10*80-100000</f>
        <v>95219.998102975311</v>
      </c>
    </row>
    <row r="68" spans="1:5" x14ac:dyDescent="0.3">
      <c r="A68">
        <v>67</v>
      </c>
      <c r="B68" s="31">
        <v>-62790</v>
      </c>
      <c r="C68" s="31">
        <v>9103</v>
      </c>
      <c r="D68" s="31"/>
      <c r="E68" s="80">
        <f t="shared" si="1"/>
        <v>49160.004742561607</v>
      </c>
    </row>
    <row r="69" spans="1:5" x14ac:dyDescent="0.3">
      <c r="A69">
        <v>68</v>
      </c>
      <c r="B69" s="31">
        <v>103810</v>
      </c>
      <c r="C69" s="31">
        <v>11483</v>
      </c>
      <c r="D69" s="31"/>
      <c r="E69" s="80">
        <f t="shared" si="1"/>
        <v>95219.998102975311</v>
      </c>
    </row>
    <row r="70" spans="1:5" x14ac:dyDescent="0.3">
      <c r="A70">
        <v>69</v>
      </c>
      <c r="B70" s="31">
        <v>140000</v>
      </c>
      <c r="C70" s="31">
        <v>12759</v>
      </c>
      <c r="D70" s="31"/>
      <c r="E70" s="80">
        <f t="shared" si="1"/>
        <v>95219.998102975311</v>
      </c>
    </row>
    <row r="71" spans="1:5" x14ac:dyDescent="0.3">
      <c r="A71">
        <v>70</v>
      </c>
      <c r="B71" s="31">
        <v>87220</v>
      </c>
      <c r="C71" s="31">
        <v>11246</v>
      </c>
      <c r="D71" s="31"/>
      <c r="E71" s="80">
        <f t="shared" si="1"/>
        <v>95219.998102975311</v>
      </c>
    </row>
    <row r="72" spans="1:5" x14ac:dyDescent="0.3">
      <c r="A72">
        <v>71</v>
      </c>
      <c r="B72" s="31">
        <v>-8400</v>
      </c>
      <c r="C72" s="31">
        <v>9880</v>
      </c>
      <c r="D72" s="31"/>
      <c r="E72" s="80">
        <f t="shared" si="1"/>
        <v>95219.998102975311</v>
      </c>
    </row>
    <row r="73" spans="1:5" x14ac:dyDescent="0.3">
      <c r="A73">
        <v>72</v>
      </c>
      <c r="B73" s="31">
        <v>140000</v>
      </c>
      <c r="C73" s="31">
        <v>13074</v>
      </c>
      <c r="D73" s="31"/>
      <c r="E73" s="80">
        <f t="shared" si="1"/>
        <v>95219.998102975311</v>
      </c>
    </row>
    <row r="74" spans="1:5" x14ac:dyDescent="0.3">
      <c r="A74">
        <v>73</v>
      </c>
      <c r="B74" s="31">
        <v>137690</v>
      </c>
      <c r="C74" s="31">
        <v>11967</v>
      </c>
      <c r="D74" s="31"/>
      <c r="E74" s="80">
        <f t="shared" si="1"/>
        <v>95219.998102975311</v>
      </c>
    </row>
    <row r="75" spans="1:5" x14ac:dyDescent="0.3">
      <c r="A75">
        <v>74</v>
      </c>
      <c r="B75" s="31">
        <v>29400</v>
      </c>
      <c r="C75" s="31">
        <v>10420</v>
      </c>
      <c r="D75" s="31"/>
      <c r="E75" s="80">
        <f t="shared" si="1"/>
        <v>95219.998102975311</v>
      </c>
    </row>
    <row r="76" spans="1:5" x14ac:dyDescent="0.3">
      <c r="A76">
        <v>75</v>
      </c>
      <c r="B76" s="31">
        <v>-22330</v>
      </c>
      <c r="C76" s="31">
        <v>9681</v>
      </c>
      <c r="D76" s="31"/>
      <c r="E76" s="80">
        <f t="shared" si="1"/>
        <v>89620.004742561607</v>
      </c>
    </row>
    <row r="77" spans="1:5" x14ac:dyDescent="0.3">
      <c r="A77">
        <v>76</v>
      </c>
      <c r="B77" s="31">
        <v>140000</v>
      </c>
      <c r="C77" s="31">
        <v>12579</v>
      </c>
      <c r="D77" s="31"/>
      <c r="E77" s="80">
        <f t="shared" si="1"/>
        <v>95219.998102975311</v>
      </c>
    </row>
    <row r="78" spans="1:5" x14ac:dyDescent="0.3">
      <c r="A78">
        <v>77</v>
      </c>
      <c r="B78" s="31">
        <v>134050</v>
      </c>
      <c r="C78" s="31">
        <v>11915</v>
      </c>
      <c r="D78" s="31"/>
      <c r="E78" s="80">
        <f t="shared" si="1"/>
        <v>95219.998102975311</v>
      </c>
    </row>
    <row r="79" spans="1:5" x14ac:dyDescent="0.3">
      <c r="A79">
        <v>78</v>
      </c>
      <c r="B79" s="31">
        <v>18060</v>
      </c>
      <c r="C79" s="31">
        <v>10258</v>
      </c>
      <c r="D79" s="31"/>
      <c r="E79" s="80">
        <f t="shared" si="1"/>
        <v>95219.998102975311</v>
      </c>
    </row>
    <row r="80" spans="1:5" x14ac:dyDescent="0.3">
      <c r="A80">
        <v>79</v>
      </c>
      <c r="B80" s="31">
        <v>124670</v>
      </c>
      <c r="C80" s="31">
        <v>11781</v>
      </c>
      <c r="D80" s="31"/>
      <c r="E80" s="80">
        <f t="shared" si="1"/>
        <v>95219.998102975311</v>
      </c>
    </row>
    <row r="81" spans="1:5" x14ac:dyDescent="0.3">
      <c r="A81">
        <v>80</v>
      </c>
      <c r="B81" s="31">
        <v>140000</v>
      </c>
      <c r="C81" s="31">
        <v>15740</v>
      </c>
      <c r="D81" s="31"/>
      <c r="E81" s="80">
        <f t="shared" si="1"/>
        <v>95219.998102975311</v>
      </c>
    </row>
    <row r="82" spans="1:5" x14ac:dyDescent="0.3">
      <c r="A82">
        <v>81</v>
      </c>
      <c r="B82" s="31">
        <v>-79030</v>
      </c>
      <c r="C82" s="31">
        <v>8871</v>
      </c>
      <c r="D82" s="31"/>
      <c r="E82" s="80">
        <f t="shared" si="1"/>
        <v>32920.004742561607</v>
      </c>
    </row>
    <row r="83" spans="1:5" x14ac:dyDescent="0.3">
      <c r="A83">
        <v>82</v>
      </c>
      <c r="B83" s="31">
        <v>79100</v>
      </c>
      <c r="C83" s="31">
        <v>11130</v>
      </c>
      <c r="D83" s="31"/>
      <c r="E83" s="80">
        <f t="shared" si="1"/>
        <v>95219.998102975311</v>
      </c>
    </row>
    <row r="84" spans="1:5" x14ac:dyDescent="0.3">
      <c r="A84">
        <v>83</v>
      </c>
      <c r="B84" s="31">
        <v>-17990</v>
      </c>
      <c r="C84" s="31">
        <v>9743</v>
      </c>
      <c r="D84" s="31"/>
      <c r="E84" s="80">
        <f t="shared" si="1"/>
        <v>93960.004742561607</v>
      </c>
    </row>
    <row r="85" spans="1:5" x14ac:dyDescent="0.3">
      <c r="A85">
        <v>84</v>
      </c>
      <c r="B85" s="31">
        <v>140000</v>
      </c>
      <c r="C85" s="31">
        <v>12899</v>
      </c>
      <c r="D85" s="31"/>
      <c r="E85" s="80">
        <f t="shared" si="1"/>
        <v>95219.998102975311</v>
      </c>
    </row>
    <row r="86" spans="1:5" x14ac:dyDescent="0.3">
      <c r="A86">
        <v>85</v>
      </c>
      <c r="B86" s="31">
        <v>-16730</v>
      </c>
      <c r="C86" s="31">
        <v>9761</v>
      </c>
      <c r="D86" s="31"/>
      <c r="E86" s="80">
        <f t="shared" si="1"/>
        <v>95219.998102975311</v>
      </c>
    </row>
    <row r="87" spans="1:5" x14ac:dyDescent="0.3">
      <c r="A87">
        <v>86</v>
      </c>
      <c r="B87" s="31">
        <v>140000</v>
      </c>
      <c r="C87" s="31">
        <v>13489</v>
      </c>
      <c r="D87" s="31"/>
      <c r="E87" s="80">
        <f t="shared" si="1"/>
        <v>95219.998102975311</v>
      </c>
    </row>
    <row r="88" spans="1:5" x14ac:dyDescent="0.3">
      <c r="A88">
        <v>87</v>
      </c>
      <c r="B88" s="31">
        <v>140000</v>
      </c>
      <c r="C88" s="31">
        <v>12272</v>
      </c>
      <c r="D88" s="31"/>
      <c r="E88" s="80">
        <f t="shared" si="1"/>
        <v>95219.998102975311</v>
      </c>
    </row>
    <row r="89" spans="1:5" x14ac:dyDescent="0.3">
      <c r="A89">
        <v>88</v>
      </c>
      <c r="B89" s="31">
        <v>140000</v>
      </c>
      <c r="C89" s="31">
        <v>14371</v>
      </c>
      <c r="D89" s="31"/>
      <c r="E89" s="80">
        <f t="shared" si="1"/>
        <v>95219.998102975311</v>
      </c>
    </row>
    <row r="90" spans="1:5" x14ac:dyDescent="0.3">
      <c r="A90">
        <v>89</v>
      </c>
      <c r="B90" s="31">
        <v>28280</v>
      </c>
      <c r="C90" s="31">
        <v>10404</v>
      </c>
      <c r="D90" s="31"/>
      <c r="E90" s="80">
        <f t="shared" si="1"/>
        <v>95219.998102975311</v>
      </c>
    </row>
    <row r="91" spans="1:5" x14ac:dyDescent="0.3">
      <c r="A91">
        <v>90</v>
      </c>
      <c r="B91" s="31">
        <v>-31850</v>
      </c>
      <c r="C91" s="31">
        <v>9545</v>
      </c>
      <c r="D91" s="31"/>
      <c r="E91" s="80">
        <f t="shared" si="1"/>
        <v>80100.004742561607</v>
      </c>
    </row>
    <row r="92" spans="1:5" x14ac:dyDescent="0.3">
      <c r="A92">
        <v>91</v>
      </c>
      <c r="B92" s="31">
        <v>140000</v>
      </c>
      <c r="C92" s="31">
        <v>15598</v>
      </c>
      <c r="D92" s="31"/>
      <c r="E92" s="80">
        <f t="shared" si="1"/>
        <v>95219.998102975311</v>
      </c>
    </row>
    <row r="93" spans="1:5" x14ac:dyDescent="0.3">
      <c r="A93">
        <v>92</v>
      </c>
      <c r="B93" s="31">
        <v>122780</v>
      </c>
      <c r="C93" s="31">
        <v>11754</v>
      </c>
      <c r="D93" s="31"/>
      <c r="E93" s="80">
        <f t="shared" si="1"/>
        <v>95219.998102975311</v>
      </c>
    </row>
    <row r="94" spans="1:5" x14ac:dyDescent="0.3">
      <c r="A94">
        <v>93</v>
      </c>
      <c r="B94" s="31">
        <v>140000</v>
      </c>
      <c r="C94" s="31">
        <v>13577</v>
      </c>
      <c r="D94" s="31"/>
      <c r="E94" s="80">
        <f t="shared" si="1"/>
        <v>95219.998102975311</v>
      </c>
    </row>
    <row r="95" spans="1:5" x14ac:dyDescent="0.3">
      <c r="A95">
        <v>94</v>
      </c>
      <c r="B95" s="31">
        <v>-122780</v>
      </c>
      <c r="C95" s="31">
        <v>8246</v>
      </c>
      <c r="D95" s="31"/>
      <c r="E95" s="80">
        <f t="shared" si="1"/>
        <v>-10829.995257438393</v>
      </c>
    </row>
    <row r="96" spans="1:5" x14ac:dyDescent="0.3">
      <c r="A96">
        <v>95</v>
      </c>
      <c r="B96" s="31">
        <v>67130</v>
      </c>
      <c r="C96" s="31">
        <v>10959</v>
      </c>
      <c r="D96" s="31"/>
      <c r="E96" s="80">
        <f t="shared" si="1"/>
        <v>95219.998102975311</v>
      </c>
    </row>
    <row r="97" spans="1:5" x14ac:dyDescent="0.3">
      <c r="A97">
        <v>96</v>
      </c>
      <c r="B97" s="31">
        <v>140000</v>
      </c>
      <c r="C97" s="31">
        <v>12851</v>
      </c>
      <c r="D97" s="31"/>
      <c r="E97" s="80">
        <f t="shared" si="1"/>
        <v>95219.998102975311</v>
      </c>
    </row>
    <row r="98" spans="1:5" x14ac:dyDescent="0.3">
      <c r="A98">
        <v>97</v>
      </c>
      <c r="B98" s="31">
        <v>87570</v>
      </c>
      <c r="C98" s="31">
        <v>11251</v>
      </c>
      <c r="D98" s="31"/>
      <c r="E98" s="80">
        <f t="shared" si="1"/>
        <v>95219.998102975311</v>
      </c>
    </row>
    <row r="99" spans="1:5" x14ac:dyDescent="0.3">
      <c r="A99">
        <v>98</v>
      </c>
      <c r="B99" s="31">
        <v>138880</v>
      </c>
      <c r="C99" s="31">
        <v>11984</v>
      </c>
      <c r="D99" s="31"/>
      <c r="E99" s="80">
        <f t="shared" si="1"/>
        <v>95219.998102975311</v>
      </c>
    </row>
    <row r="100" spans="1:5" x14ac:dyDescent="0.3">
      <c r="A100">
        <v>99</v>
      </c>
      <c r="B100" s="31">
        <v>140000</v>
      </c>
      <c r="C100" s="31">
        <v>12335</v>
      </c>
      <c r="D100" s="31"/>
      <c r="E100" s="80">
        <f t="shared" si="1"/>
        <v>95219.998102975311</v>
      </c>
    </row>
    <row r="101" spans="1:5" x14ac:dyDescent="0.3">
      <c r="A101">
        <v>100</v>
      </c>
      <c r="B101" s="31">
        <v>140000</v>
      </c>
      <c r="C101" s="31">
        <v>15402</v>
      </c>
      <c r="D101" s="31"/>
      <c r="E101" s="80">
        <f t="shared" si="1"/>
        <v>95219.998102975311</v>
      </c>
    </row>
    <row r="102" spans="1:5" x14ac:dyDescent="0.3">
      <c r="A102">
        <v>101</v>
      </c>
      <c r="B102" s="31">
        <v>74410</v>
      </c>
      <c r="C102" s="31">
        <v>11063</v>
      </c>
      <c r="D102" s="31"/>
      <c r="E102" s="80">
        <f t="shared" si="1"/>
        <v>95219.998102975311</v>
      </c>
    </row>
    <row r="103" spans="1:5" x14ac:dyDescent="0.3">
      <c r="A103">
        <v>102</v>
      </c>
      <c r="B103" s="31">
        <v>46130</v>
      </c>
      <c r="C103" s="31">
        <v>10659</v>
      </c>
      <c r="D103" s="31"/>
      <c r="E103" s="80">
        <f t="shared" si="1"/>
        <v>95219.998102975311</v>
      </c>
    </row>
    <row r="104" spans="1:5" x14ac:dyDescent="0.3">
      <c r="A104">
        <v>103</v>
      </c>
      <c r="B104" s="31">
        <v>64050</v>
      </c>
      <c r="C104" s="31">
        <v>10915</v>
      </c>
      <c r="D104" s="31"/>
      <c r="E104" s="80">
        <f t="shared" si="1"/>
        <v>95219.998102975311</v>
      </c>
    </row>
    <row r="105" spans="1:5" x14ac:dyDescent="0.3">
      <c r="A105">
        <v>104</v>
      </c>
      <c r="B105" s="31">
        <v>107310</v>
      </c>
      <c r="C105" s="31">
        <v>11533</v>
      </c>
      <c r="D105" s="31"/>
      <c r="E105" s="80">
        <f t="shared" si="1"/>
        <v>95219.998102975311</v>
      </c>
    </row>
    <row r="106" spans="1:5" x14ac:dyDescent="0.3">
      <c r="A106">
        <v>105</v>
      </c>
      <c r="B106" s="31">
        <v>53340</v>
      </c>
      <c r="C106" s="31">
        <v>10762</v>
      </c>
      <c r="D106" s="31"/>
      <c r="E106" s="80">
        <f t="shared" si="1"/>
        <v>95219.998102975311</v>
      </c>
    </row>
    <row r="107" spans="1:5" x14ac:dyDescent="0.3">
      <c r="A107">
        <v>106</v>
      </c>
      <c r="B107" s="31">
        <v>140000</v>
      </c>
      <c r="C107" s="31">
        <v>13222</v>
      </c>
      <c r="D107" s="31"/>
      <c r="E107" s="80">
        <f t="shared" si="1"/>
        <v>95219.998102975311</v>
      </c>
    </row>
    <row r="108" spans="1:5" x14ac:dyDescent="0.3">
      <c r="A108">
        <v>107</v>
      </c>
      <c r="B108" s="31">
        <v>-188650</v>
      </c>
      <c r="C108" s="31">
        <v>7305</v>
      </c>
      <c r="D108" s="31"/>
      <c r="E108" s="80">
        <f t="shared" si="1"/>
        <v>-76699.995257438393</v>
      </c>
    </row>
    <row r="109" spans="1:5" x14ac:dyDescent="0.3">
      <c r="A109">
        <v>108</v>
      </c>
      <c r="B109" s="31">
        <v>-100590</v>
      </c>
      <c r="C109" s="31">
        <v>8563</v>
      </c>
      <c r="D109" s="31"/>
      <c r="E109" s="80">
        <f t="shared" si="1"/>
        <v>11360.004742561607</v>
      </c>
    </row>
    <row r="110" spans="1:5" x14ac:dyDescent="0.3">
      <c r="A110">
        <v>109</v>
      </c>
      <c r="B110" s="31">
        <v>-79870</v>
      </c>
      <c r="C110" s="31">
        <v>8859</v>
      </c>
      <c r="D110" s="31"/>
      <c r="E110" s="80">
        <f t="shared" si="1"/>
        <v>32080.004742561607</v>
      </c>
    </row>
    <row r="111" spans="1:5" x14ac:dyDescent="0.3">
      <c r="A111">
        <v>110</v>
      </c>
      <c r="B111" s="31">
        <v>51870</v>
      </c>
      <c r="C111" s="31">
        <v>10741</v>
      </c>
      <c r="D111" s="31"/>
      <c r="E111" s="80">
        <f t="shared" si="1"/>
        <v>95219.998102975311</v>
      </c>
    </row>
    <row r="112" spans="1:5" x14ac:dyDescent="0.3">
      <c r="A112">
        <v>111</v>
      </c>
      <c r="B112" s="31">
        <v>-249760</v>
      </c>
      <c r="C112" s="31">
        <v>6432</v>
      </c>
      <c r="D112" s="31"/>
      <c r="E112" s="80">
        <f t="shared" si="1"/>
        <v>-137809.99525743839</v>
      </c>
    </row>
    <row r="113" spans="1:5" x14ac:dyDescent="0.3">
      <c r="A113">
        <v>112</v>
      </c>
      <c r="B113" s="31">
        <v>109760</v>
      </c>
      <c r="C113" s="31">
        <v>11568</v>
      </c>
      <c r="D113" s="31"/>
      <c r="E113" s="80">
        <f t="shared" si="1"/>
        <v>95219.998102975311</v>
      </c>
    </row>
    <row r="114" spans="1:5" x14ac:dyDescent="0.3">
      <c r="A114">
        <v>113</v>
      </c>
      <c r="B114" s="31">
        <v>140000</v>
      </c>
      <c r="C114" s="31">
        <v>15515</v>
      </c>
      <c r="D114" s="31"/>
      <c r="E114" s="80">
        <f t="shared" si="1"/>
        <v>95219.998102975311</v>
      </c>
    </row>
    <row r="115" spans="1:5" x14ac:dyDescent="0.3">
      <c r="A115">
        <v>114</v>
      </c>
      <c r="B115" s="31">
        <v>-202020</v>
      </c>
      <c r="C115" s="31">
        <v>7114</v>
      </c>
      <c r="D115" s="31"/>
      <c r="E115" s="80">
        <f t="shared" si="1"/>
        <v>-90069.995257438393</v>
      </c>
    </row>
    <row r="116" spans="1:5" x14ac:dyDescent="0.3">
      <c r="A116">
        <v>115</v>
      </c>
      <c r="B116" s="31">
        <v>-236740</v>
      </c>
      <c r="C116" s="31">
        <v>6618</v>
      </c>
      <c r="D116" s="31"/>
      <c r="E116" s="80">
        <f t="shared" si="1"/>
        <v>-124789.99525743839</v>
      </c>
    </row>
    <row r="117" spans="1:5" x14ac:dyDescent="0.3">
      <c r="A117">
        <v>116</v>
      </c>
      <c r="B117" s="31">
        <v>140000</v>
      </c>
      <c r="C117" s="31">
        <v>13586</v>
      </c>
      <c r="D117" s="31"/>
      <c r="E117" s="80">
        <f t="shared" si="1"/>
        <v>95219.998102975311</v>
      </c>
    </row>
    <row r="118" spans="1:5" x14ac:dyDescent="0.3">
      <c r="A118">
        <v>117</v>
      </c>
      <c r="B118" s="31">
        <v>-171570</v>
      </c>
      <c r="C118" s="31">
        <v>7549</v>
      </c>
      <c r="D118" s="31"/>
      <c r="E118" s="80">
        <f t="shared" si="1"/>
        <v>-59619.995257438393</v>
      </c>
    </row>
    <row r="119" spans="1:5" x14ac:dyDescent="0.3">
      <c r="A119">
        <v>118</v>
      </c>
      <c r="B119" s="31">
        <v>30590</v>
      </c>
      <c r="C119" s="31">
        <v>10437</v>
      </c>
      <c r="D119" s="31"/>
      <c r="E119" s="80">
        <f t="shared" si="1"/>
        <v>95219.998102975311</v>
      </c>
    </row>
    <row r="120" spans="1:5" x14ac:dyDescent="0.3">
      <c r="A120">
        <v>119</v>
      </c>
      <c r="B120" s="31">
        <v>86030</v>
      </c>
      <c r="C120" s="31">
        <v>11229</v>
      </c>
      <c r="D120" s="31"/>
      <c r="E120" s="80">
        <f t="shared" si="1"/>
        <v>95219.998102975311</v>
      </c>
    </row>
    <row r="121" spans="1:5" x14ac:dyDescent="0.3">
      <c r="A121">
        <v>120</v>
      </c>
      <c r="B121" s="31">
        <v>-198170</v>
      </c>
      <c r="C121" s="31">
        <v>7169</v>
      </c>
      <c r="D121" s="31"/>
      <c r="E121" s="80">
        <f t="shared" si="1"/>
        <v>-86219.995257438393</v>
      </c>
    </row>
    <row r="122" spans="1:5" x14ac:dyDescent="0.3">
      <c r="A122">
        <v>121</v>
      </c>
      <c r="B122" s="31">
        <v>140000</v>
      </c>
      <c r="C122" s="31">
        <v>14963</v>
      </c>
      <c r="D122" s="31"/>
      <c r="E122" s="80">
        <f t="shared" si="1"/>
        <v>95219.998102975311</v>
      </c>
    </row>
    <row r="123" spans="1:5" x14ac:dyDescent="0.3">
      <c r="A123">
        <v>122</v>
      </c>
      <c r="B123" s="31">
        <v>140000</v>
      </c>
      <c r="C123" s="31">
        <v>12693</v>
      </c>
      <c r="D123" s="31"/>
      <c r="E123" s="80">
        <f t="shared" si="1"/>
        <v>95219.998102975311</v>
      </c>
    </row>
    <row r="124" spans="1:5" x14ac:dyDescent="0.3">
      <c r="A124">
        <v>123</v>
      </c>
      <c r="B124" s="31">
        <v>-110320</v>
      </c>
      <c r="C124" s="31">
        <v>8424</v>
      </c>
      <c r="D124" s="31"/>
      <c r="E124" s="80">
        <f t="shared" si="1"/>
        <v>1630.0047425616067</v>
      </c>
    </row>
    <row r="125" spans="1:5" x14ac:dyDescent="0.3">
      <c r="A125">
        <v>124</v>
      </c>
      <c r="B125" s="31">
        <v>-131530</v>
      </c>
      <c r="C125" s="31">
        <v>8121</v>
      </c>
      <c r="D125" s="31"/>
      <c r="E125" s="80">
        <f t="shared" si="1"/>
        <v>-19579.995257438393</v>
      </c>
    </row>
    <row r="126" spans="1:5" x14ac:dyDescent="0.3">
      <c r="A126">
        <v>125</v>
      </c>
      <c r="B126" s="31">
        <v>60550</v>
      </c>
      <c r="C126" s="31">
        <v>10865</v>
      </c>
      <c r="D126" s="31"/>
      <c r="E126" s="80">
        <f t="shared" si="1"/>
        <v>95219.998102975311</v>
      </c>
    </row>
    <row r="127" spans="1:5" x14ac:dyDescent="0.3">
      <c r="A127">
        <v>126</v>
      </c>
      <c r="B127" s="31">
        <v>125440</v>
      </c>
      <c r="C127" s="31">
        <v>11792</v>
      </c>
      <c r="D127" s="31"/>
      <c r="E127" s="80">
        <f t="shared" si="1"/>
        <v>95219.998102975311</v>
      </c>
    </row>
    <row r="128" spans="1:5" x14ac:dyDescent="0.3">
      <c r="A128">
        <v>127</v>
      </c>
      <c r="B128" s="31">
        <v>140000</v>
      </c>
      <c r="C128" s="31">
        <v>13214</v>
      </c>
      <c r="D128" s="31"/>
      <c r="E128" s="80">
        <f t="shared" si="1"/>
        <v>95219.998102975311</v>
      </c>
    </row>
    <row r="129" spans="1:5" x14ac:dyDescent="0.3">
      <c r="A129">
        <v>128</v>
      </c>
      <c r="B129" s="31">
        <v>-290010</v>
      </c>
      <c r="C129" s="31">
        <v>5857</v>
      </c>
      <c r="D129" s="31"/>
      <c r="E129" s="80">
        <f t="shared" si="1"/>
        <v>-178059.99525743839</v>
      </c>
    </row>
    <row r="130" spans="1:5" x14ac:dyDescent="0.3">
      <c r="A130">
        <v>129</v>
      </c>
      <c r="B130" s="31">
        <v>140000</v>
      </c>
      <c r="C130" s="31">
        <v>14557</v>
      </c>
      <c r="D130" s="31"/>
      <c r="E130" s="80">
        <f t="shared" si="1"/>
        <v>95219.998102975311</v>
      </c>
    </row>
    <row r="131" spans="1:5" x14ac:dyDescent="0.3">
      <c r="A131">
        <v>130</v>
      </c>
      <c r="B131" s="31">
        <v>140000</v>
      </c>
      <c r="C131" s="31">
        <v>12463</v>
      </c>
      <c r="D131" s="31"/>
      <c r="E131" s="80">
        <f t="shared" ref="E131:E194" si="2">100*MIN($O$10,C131)+30*MAX($O$10-C131,0)-$O$10*80-100000</f>
        <v>95219.998102975311</v>
      </c>
    </row>
    <row r="132" spans="1:5" x14ac:dyDescent="0.3">
      <c r="A132">
        <v>131</v>
      </c>
      <c r="B132" s="31">
        <v>90440</v>
      </c>
      <c r="C132" s="31">
        <v>11292</v>
      </c>
      <c r="D132" s="31"/>
      <c r="E132" s="80">
        <f t="shared" si="2"/>
        <v>95219.998102975311</v>
      </c>
    </row>
    <row r="133" spans="1:5" x14ac:dyDescent="0.3">
      <c r="A133">
        <v>132</v>
      </c>
      <c r="B133" s="31">
        <v>-202650</v>
      </c>
      <c r="C133" s="31">
        <v>7105</v>
      </c>
      <c r="D133" s="31"/>
      <c r="E133" s="80">
        <f t="shared" si="2"/>
        <v>-90699.995257438393</v>
      </c>
    </row>
    <row r="134" spans="1:5" x14ac:dyDescent="0.3">
      <c r="A134">
        <v>133</v>
      </c>
      <c r="B134" s="31">
        <v>140000</v>
      </c>
      <c r="C134" s="31">
        <v>12454</v>
      </c>
      <c r="D134" s="31"/>
      <c r="E134" s="80">
        <f t="shared" si="2"/>
        <v>95219.998102975311</v>
      </c>
    </row>
    <row r="135" spans="1:5" x14ac:dyDescent="0.3">
      <c r="A135">
        <v>134</v>
      </c>
      <c r="B135" s="31">
        <v>140000</v>
      </c>
      <c r="C135" s="31">
        <v>15974</v>
      </c>
      <c r="D135" s="31"/>
      <c r="E135" s="80">
        <f t="shared" si="2"/>
        <v>95219.998102975311</v>
      </c>
    </row>
    <row r="136" spans="1:5" x14ac:dyDescent="0.3">
      <c r="A136">
        <v>135</v>
      </c>
      <c r="B136" s="31">
        <v>-94920</v>
      </c>
      <c r="C136" s="31">
        <v>8644</v>
      </c>
      <c r="D136" s="31"/>
      <c r="E136" s="80">
        <f t="shared" si="2"/>
        <v>17030.004742561607</v>
      </c>
    </row>
    <row r="137" spans="1:5" x14ac:dyDescent="0.3">
      <c r="A137">
        <v>136</v>
      </c>
      <c r="B137" s="31">
        <v>121450</v>
      </c>
      <c r="C137" s="31">
        <v>11735</v>
      </c>
      <c r="D137" s="31"/>
      <c r="E137" s="80">
        <f t="shared" si="2"/>
        <v>95219.998102975311</v>
      </c>
    </row>
    <row r="138" spans="1:5" x14ac:dyDescent="0.3">
      <c r="A138">
        <v>137</v>
      </c>
      <c r="B138" s="31">
        <v>130200</v>
      </c>
      <c r="C138" s="31">
        <v>11860</v>
      </c>
      <c r="D138" s="31"/>
      <c r="E138" s="80">
        <f t="shared" si="2"/>
        <v>95219.998102975311</v>
      </c>
    </row>
    <row r="139" spans="1:5" x14ac:dyDescent="0.3">
      <c r="A139">
        <v>138</v>
      </c>
      <c r="B139" s="31">
        <v>140000</v>
      </c>
      <c r="C139" s="31">
        <v>12765</v>
      </c>
      <c r="D139" s="31"/>
      <c r="E139" s="80">
        <f t="shared" si="2"/>
        <v>95219.998102975311</v>
      </c>
    </row>
    <row r="140" spans="1:5" x14ac:dyDescent="0.3">
      <c r="A140">
        <v>139</v>
      </c>
      <c r="B140" s="31">
        <v>-214830</v>
      </c>
      <c r="C140" s="31">
        <v>6931</v>
      </c>
      <c r="D140" s="31"/>
      <c r="E140" s="80">
        <f t="shared" si="2"/>
        <v>-102879.99525743839</v>
      </c>
    </row>
    <row r="141" spans="1:5" x14ac:dyDescent="0.3">
      <c r="A141">
        <v>140</v>
      </c>
      <c r="B141" s="31">
        <v>140000</v>
      </c>
      <c r="C141" s="31">
        <v>14006</v>
      </c>
      <c r="D141" s="31"/>
      <c r="E141" s="80">
        <f t="shared" si="2"/>
        <v>95219.998102975311</v>
      </c>
    </row>
    <row r="142" spans="1:5" x14ac:dyDescent="0.3">
      <c r="A142">
        <v>141</v>
      </c>
      <c r="B142" s="31">
        <v>140000</v>
      </c>
      <c r="C142" s="31">
        <v>13704</v>
      </c>
      <c r="D142" s="31"/>
      <c r="E142" s="80">
        <f t="shared" si="2"/>
        <v>95219.998102975311</v>
      </c>
    </row>
    <row r="143" spans="1:5" x14ac:dyDescent="0.3">
      <c r="A143">
        <v>142</v>
      </c>
      <c r="B143" s="31">
        <v>140000</v>
      </c>
      <c r="C143" s="31">
        <v>15585</v>
      </c>
      <c r="D143" s="31"/>
      <c r="E143" s="80">
        <f t="shared" si="2"/>
        <v>95219.998102975311</v>
      </c>
    </row>
    <row r="144" spans="1:5" x14ac:dyDescent="0.3">
      <c r="A144">
        <v>143</v>
      </c>
      <c r="B144" s="31">
        <v>140000</v>
      </c>
      <c r="C144" s="31">
        <v>12871</v>
      </c>
      <c r="D144" s="31"/>
      <c r="E144" s="80">
        <f t="shared" si="2"/>
        <v>95219.998102975311</v>
      </c>
    </row>
    <row r="145" spans="1:5" x14ac:dyDescent="0.3">
      <c r="A145">
        <v>144</v>
      </c>
      <c r="B145" s="31">
        <v>10290</v>
      </c>
      <c r="C145" s="31">
        <v>10147</v>
      </c>
      <c r="D145" s="31"/>
      <c r="E145" s="80">
        <f t="shared" si="2"/>
        <v>95219.998102975311</v>
      </c>
    </row>
    <row r="146" spans="1:5" x14ac:dyDescent="0.3">
      <c r="A146">
        <v>145</v>
      </c>
      <c r="B146" s="31">
        <v>140000</v>
      </c>
      <c r="C146" s="31">
        <v>15128</v>
      </c>
      <c r="D146" s="31"/>
      <c r="E146" s="80">
        <f t="shared" si="2"/>
        <v>95219.998102975311</v>
      </c>
    </row>
    <row r="147" spans="1:5" x14ac:dyDescent="0.3">
      <c r="A147">
        <v>146</v>
      </c>
      <c r="B147" s="31">
        <v>140000</v>
      </c>
      <c r="C147" s="31">
        <v>12356</v>
      </c>
      <c r="D147" s="31"/>
      <c r="E147" s="80">
        <f t="shared" si="2"/>
        <v>95219.998102975311</v>
      </c>
    </row>
    <row r="148" spans="1:5" x14ac:dyDescent="0.3">
      <c r="A148">
        <v>147</v>
      </c>
      <c r="B148" s="31">
        <v>122080</v>
      </c>
      <c r="C148" s="31">
        <v>11744</v>
      </c>
      <c r="D148" s="31"/>
      <c r="E148" s="80">
        <f t="shared" si="2"/>
        <v>95219.998102975311</v>
      </c>
    </row>
    <row r="149" spans="1:5" x14ac:dyDescent="0.3">
      <c r="A149">
        <v>148</v>
      </c>
      <c r="B149" s="31">
        <v>140000</v>
      </c>
      <c r="C149" s="31">
        <v>13070</v>
      </c>
      <c r="D149" s="31"/>
      <c r="E149" s="80">
        <f t="shared" si="2"/>
        <v>95219.998102975311</v>
      </c>
    </row>
    <row r="150" spans="1:5" x14ac:dyDescent="0.3">
      <c r="A150">
        <v>149</v>
      </c>
      <c r="B150" s="31">
        <v>140000</v>
      </c>
      <c r="C150" s="31">
        <v>14324</v>
      </c>
      <c r="D150" s="31"/>
      <c r="E150" s="80">
        <f t="shared" si="2"/>
        <v>95219.998102975311</v>
      </c>
    </row>
    <row r="151" spans="1:5" x14ac:dyDescent="0.3">
      <c r="A151">
        <v>150</v>
      </c>
      <c r="B151" s="31">
        <v>140000</v>
      </c>
      <c r="C151" s="31">
        <v>12112</v>
      </c>
      <c r="D151" s="31"/>
      <c r="E151" s="80">
        <f t="shared" si="2"/>
        <v>95219.998102975311</v>
      </c>
    </row>
    <row r="152" spans="1:5" x14ac:dyDescent="0.3">
      <c r="A152">
        <v>151</v>
      </c>
      <c r="B152" s="31">
        <v>140000</v>
      </c>
      <c r="C152" s="31">
        <v>14437</v>
      </c>
      <c r="D152" s="31"/>
      <c r="E152" s="80">
        <f t="shared" si="2"/>
        <v>95219.998102975311</v>
      </c>
    </row>
    <row r="153" spans="1:5" x14ac:dyDescent="0.3">
      <c r="A153">
        <v>152</v>
      </c>
      <c r="B153" s="31">
        <v>68950</v>
      </c>
      <c r="C153" s="31">
        <v>10985</v>
      </c>
      <c r="D153" s="31"/>
      <c r="E153" s="80">
        <f t="shared" si="2"/>
        <v>95219.998102975311</v>
      </c>
    </row>
    <row r="154" spans="1:5" x14ac:dyDescent="0.3">
      <c r="A154">
        <v>153</v>
      </c>
      <c r="B154" s="31">
        <v>128030</v>
      </c>
      <c r="C154" s="31">
        <v>11829</v>
      </c>
      <c r="D154" s="31"/>
      <c r="E154" s="80">
        <f t="shared" si="2"/>
        <v>95219.998102975311</v>
      </c>
    </row>
    <row r="155" spans="1:5" x14ac:dyDescent="0.3">
      <c r="A155">
        <v>154</v>
      </c>
      <c r="B155" s="31">
        <v>-249970</v>
      </c>
      <c r="C155" s="31">
        <v>6429</v>
      </c>
      <c r="D155" s="31"/>
      <c r="E155" s="80">
        <f t="shared" si="2"/>
        <v>-138019.99525743839</v>
      </c>
    </row>
    <row r="156" spans="1:5" x14ac:dyDescent="0.3">
      <c r="A156">
        <v>155</v>
      </c>
      <c r="B156" s="31">
        <v>-279860</v>
      </c>
      <c r="C156" s="31">
        <v>6002</v>
      </c>
      <c r="D156" s="31"/>
      <c r="E156" s="80">
        <f t="shared" si="2"/>
        <v>-167909.99525743839</v>
      </c>
    </row>
    <row r="157" spans="1:5" x14ac:dyDescent="0.3">
      <c r="A157">
        <v>156</v>
      </c>
      <c r="B157" s="31">
        <v>-117880</v>
      </c>
      <c r="C157" s="31">
        <v>8316</v>
      </c>
      <c r="D157" s="31"/>
      <c r="E157" s="80">
        <f t="shared" si="2"/>
        <v>-5929.9952574383933</v>
      </c>
    </row>
    <row r="158" spans="1:5" x14ac:dyDescent="0.3">
      <c r="A158">
        <v>157</v>
      </c>
      <c r="B158" s="31">
        <v>92400</v>
      </c>
      <c r="C158" s="31">
        <v>11320</v>
      </c>
      <c r="D158" s="31"/>
      <c r="E158" s="80">
        <f t="shared" si="2"/>
        <v>95219.998102975311</v>
      </c>
    </row>
    <row r="159" spans="1:5" x14ac:dyDescent="0.3">
      <c r="A159">
        <v>158</v>
      </c>
      <c r="B159" s="31">
        <v>140000</v>
      </c>
      <c r="C159" s="31">
        <v>13445</v>
      </c>
      <c r="D159" s="31"/>
      <c r="E159" s="80">
        <f t="shared" si="2"/>
        <v>95219.998102975311</v>
      </c>
    </row>
    <row r="160" spans="1:5" x14ac:dyDescent="0.3">
      <c r="A160">
        <v>159</v>
      </c>
      <c r="B160" s="31">
        <v>-122360</v>
      </c>
      <c r="C160" s="31">
        <v>8252</v>
      </c>
      <c r="D160" s="31"/>
      <c r="E160" s="80">
        <f t="shared" si="2"/>
        <v>-10409.995257438393</v>
      </c>
    </row>
    <row r="161" spans="1:5" x14ac:dyDescent="0.3">
      <c r="A161">
        <v>160</v>
      </c>
      <c r="B161" s="31">
        <v>140000</v>
      </c>
      <c r="C161" s="31">
        <v>12870</v>
      </c>
      <c r="D161" s="31"/>
      <c r="E161" s="80">
        <f t="shared" si="2"/>
        <v>95219.998102975311</v>
      </c>
    </row>
    <row r="162" spans="1:5" x14ac:dyDescent="0.3">
      <c r="A162">
        <v>161</v>
      </c>
      <c r="B162" s="31">
        <v>-52640</v>
      </c>
      <c r="C162" s="31">
        <v>9248</v>
      </c>
      <c r="D162" s="31"/>
      <c r="E162" s="80">
        <f t="shared" si="2"/>
        <v>59310.004742561607</v>
      </c>
    </row>
    <row r="163" spans="1:5" x14ac:dyDescent="0.3">
      <c r="A163">
        <v>162</v>
      </c>
      <c r="B163" s="31">
        <v>91210</v>
      </c>
      <c r="C163" s="31">
        <v>11303</v>
      </c>
      <c r="D163" s="31"/>
      <c r="E163" s="80">
        <f t="shared" si="2"/>
        <v>95219.998102975311</v>
      </c>
    </row>
    <row r="164" spans="1:5" x14ac:dyDescent="0.3">
      <c r="A164">
        <v>163</v>
      </c>
      <c r="B164" s="31">
        <v>33950</v>
      </c>
      <c r="C164" s="31">
        <v>10485</v>
      </c>
      <c r="D164" s="31"/>
      <c r="E164" s="80">
        <f t="shared" si="2"/>
        <v>95219.998102975311</v>
      </c>
    </row>
    <row r="165" spans="1:5" x14ac:dyDescent="0.3">
      <c r="A165">
        <v>164</v>
      </c>
      <c r="B165" s="31">
        <v>140000</v>
      </c>
      <c r="C165" s="31">
        <v>15384</v>
      </c>
      <c r="D165" s="31"/>
      <c r="E165" s="80">
        <f t="shared" si="2"/>
        <v>95219.998102975311</v>
      </c>
    </row>
    <row r="166" spans="1:5" x14ac:dyDescent="0.3">
      <c r="A166">
        <v>165</v>
      </c>
      <c r="B166" s="31">
        <v>-196980</v>
      </c>
      <c r="C166" s="31">
        <v>7186</v>
      </c>
      <c r="D166" s="31"/>
      <c r="E166" s="80">
        <f t="shared" si="2"/>
        <v>-85029.995257438393</v>
      </c>
    </row>
    <row r="167" spans="1:5" x14ac:dyDescent="0.3">
      <c r="A167">
        <v>166</v>
      </c>
      <c r="B167" s="31">
        <v>11270</v>
      </c>
      <c r="C167" s="31">
        <v>10161</v>
      </c>
      <c r="D167" s="31"/>
      <c r="E167" s="80">
        <f t="shared" si="2"/>
        <v>95219.998102975311</v>
      </c>
    </row>
    <row r="168" spans="1:5" x14ac:dyDescent="0.3">
      <c r="A168">
        <v>167</v>
      </c>
      <c r="B168" s="31">
        <v>140000</v>
      </c>
      <c r="C168" s="31">
        <v>12646</v>
      </c>
      <c r="D168" s="31"/>
      <c r="E168" s="80">
        <f t="shared" si="2"/>
        <v>95219.998102975311</v>
      </c>
    </row>
    <row r="169" spans="1:5" x14ac:dyDescent="0.3">
      <c r="A169">
        <v>168</v>
      </c>
      <c r="B169" s="31">
        <v>-87920</v>
      </c>
      <c r="C169" s="31">
        <v>8744</v>
      </c>
      <c r="D169" s="31"/>
      <c r="E169" s="80">
        <f t="shared" si="2"/>
        <v>24030.004742561607</v>
      </c>
    </row>
    <row r="170" spans="1:5" x14ac:dyDescent="0.3">
      <c r="A170">
        <v>169</v>
      </c>
      <c r="B170" s="31">
        <v>-80780</v>
      </c>
      <c r="C170" s="31">
        <v>8846</v>
      </c>
      <c r="D170" s="31"/>
      <c r="E170" s="80">
        <f t="shared" si="2"/>
        <v>31170.004742561607</v>
      </c>
    </row>
    <row r="171" spans="1:5" x14ac:dyDescent="0.3">
      <c r="A171">
        <v>170</v>
      </c>
      <c r="B171" s="31">
        <v>140000</v>
      </c>
      <c r="C171" s="31">
        <v>12387</v>
      </c>
      <c r="D171" s="31"/>
      <c r="E171" s="80">
        <f t="shared" si="2"/>
        <v>95219.998102975311</v>
      </c>
    </row>
    <row r="172" spans="1:5" x14ac:dyDescent="0.3">
      <c r="A172">
        <v>171</v>
      </c>
      <c r="B172" s="31">
        <v>-300230</v>
      </c>
      <c r="C172" s="31">
        <v>5711</v>
      </c>
      <c r="D172" s="31"/>
      <c r="E172" s="80">
        <f t="shared" si="2"/>
        <v>-188279.99525743839</v>
      </c>
    </row>
    <row r="173" spans="1:5" x14ac:dyDescent="0.3">
      <c r="A173">
        <v>172</v>
      </c>
      <c r="B173" s="31">
        <v>-24500</v>
      </c>
      <c r="C173" s="31">
        <v>9650</v>
      </c>
      <c r="D173" s="31"/>
      <c r="E173" s="80">
        <f t="shared" si="2"/>
        <v>87450.004742561607</v>
      </c>
    </row>
    <row r="174" spans="1:5" x14ac:dyDescent="0.3">
      <c r="A174">
        <v>173</v>
      </c>
      <c r="B174" s="31">
        <v>-233100</v>
      </c>
      <c r="C174" s="31">
        <v>6670</v>
      </c>
      <c r="D174" s="31"/>
      <c r="E174" s="80">
        <f t="shared" si="2"/>
        <v>-121149.99525743839</v>
      </c>
    </row>
    <row r="175" spans="1:5" x14ac:dyDescent="0.3">
      <c r="A175">
        <v>174</v>
      </c>
      <c r="B175" s="31">
        <v>5040</v>
      </c>
      <c r="C175" s="31">
        <v>10072</v>
      </c>
      <c r="D175" s="31"/>
      <c r="E175" s="80">
        <f t="shared" si="2"/>
        <v>95219.998102975311</v>
      </c>
    </row>
    <row r="176" spans="1:5" x14ac:dyDescent="0.3">
      <c r="A176">
        <v>175</v>
      </c>
      <c r="B176" s="31">
        <v>-96740</v>
      </c>
      <c r="C176" s="31">
        <v>8618</v>
      </c>
      <c r="D176" s="31"/>
      <c r="E176" s="80">
        <f t="shared" si="2"/>
        <v>15210.004742561607</v>
      </c>
    </row>
    <row r="177" spans="1:5" x14ac:dyDescent="0.3">
      <c r="A177">
        <v>176</v>
      </c>
      <c r="B177" s="31">
        <v>7280</v>
      </c>
      <c r="C177" s="31">
        <v>10104</v>
      </c>
      <c r="D177" s="31"/>
      <c r="E177" s="80">
        <f t="shared" si="2"/>
        <v>95219.998102975311</v>
      </c>
    </row>
    <row r="178" spans="1:5" x14ac:dyDescent="0.3">
      <c r="A178">
        <v>177</v>
      </c>
      <c r="B178" s="31">
        <v>140000</v>
      </c>
      <c r="C178" s="31">
        <v>13293</v>
      </c>
      <c r="D178" s="31"/>
      <c r="E178" s="80">
        <f t="shared" si="2"/>
        <v>95219.998102975311</v>
      </c>
    </row>
    <row r="179" spans="1:5" x14ac:dyDescent="0.3">
      <c r="A179">
        <v>178</v>
      </c>
      <c r="B179" s="31">
        <v>-107240</v>
      </c>
      <c r="C179" s="31">
        <v>8468</v>
      </c>
      <c r="D179" s="31"/>
      <c r="E179" s="80">
        <f t="shared" si="2"/>
        <v>4710.0047425616067</v>
      </c>
    </row>
    <row r="180" spans="1:5" x14ac:dyDescent="0.3">
      <c r="A180">
        <v>179</v>
      </c>
      <c r="B180" s="31">
        <v>140000</v>
      </c>
      <c r="C180" s="31">
        <v>14349</v>
      </c>
      <c r="D180" s="31"/>
      <c r="E180" s="80">
        <f t="shared" si="2"/>
        <v>95219.998102975311</v>
      </c>
    </row>
    <row r="181" spans="1:5" x14ac:dyDescent="0.3">
      <c r="A181">
        <v>180</v>
      </c>
      <c r="B181" s="31">
        <v>-115990</v>
      </c>
      <c r="C181" s="31">
        <v>8343</v>
      </c>
      <c r="D181" s="31"/>
      <c r="E181" s="80">
        <f t="shared" si="2"/>
        <v>-4039.9952574383933</v>
      </c>
    </row>
    <row r="182" spans="1:5" x14ac:dyDescent="0.3">
      <c r="A182">
        <v>181</v>
      </c>
      <c r="B182" s="31">
        <v>140000</v>
      </c>
      <c r="C182" s="31">
        <v>13637</v>
      </c>
      <c r="D182" s="31"/>
      <c r="E182" s="80">
        <f t="shared" si="2"/>
        <v>95219.998102975311</v>
      </c>
    </row>
    <row r="183" spans="1:5" x14ac:dyDescent="0.3">
      <c r="A183">
        <v>182</v>
      </c>
      <c r="B183" s="31">
        <v>140000</v>
      </c>
      <c r="C183" s="31">
        <v>13465</v>
      </c>
      <c r="D183" s="31"/>
      <c r="E183" s="80">
        <f t="shared" si="2"/>
        <v>95219.998102975311</v>
      </c>
    </row>
    <row r="184" spans="1:5" x14ac:dyDescent="0.3">
      <c r="A184">
        <v>183</v>
      </c>
      <c r="B184" s="31">
        <v>82320</v>
      </c>
      <c r="C184" s="31">
        <v>11176</v>
      </c>
      <c r="D184" s="31"/>
      <c r="E184" s="80">
        <f t="shared" si="2"/>
        <v>95219.998102975311</v>
      </c>
    </row>
    <row r="185" spans="1:5" x14ac:dyDescent="0.3">
      <c r="A185">
        <v>184</v>
      </c>
      <c r="B185" s="31">
        <v>140000</v>
      </c>
      <c r="C185" s="31">
        <v>14285</v>
      </c>
      <c r="D185" s="31"/>
      <c r="E185" s="80">
        <f t="shared" si="2"/>
        <v>95219.998102975311</v>
      </c>
    </row>
    <row r="186" spans="1:5" x14ac:dyDescent="0.3">
      <c r="A186">
        <v>185</v>
      </c>
      <c r="B186" s="31">
        <v>-137480</v>
      </c>
      <c r="C186" s="31">
        <v>8036</v>
      </c>
      <c r="D186" s="31"/>
      <c r="E186" s="80">
        <f t="shared" si="2"/>
        <v>-25529.995257438393</v>
      </c>
    </row>
    <row r="187" spans="1:5" x14ac:dyDescent="0.3">
      <c r="A187">
        <v>186</v>
      </c>
      <c r="B187" s="31">
        <v>-179900</v>
      </c>
      <c r="C187" s="31">
        <v>7430</v>
      </c>
      <c r="D187" s="31"/>
      <c r="E187" s="80">
        <f t="shared" si="2"/>
        <v>-67949.995257438393</v>
      </c>
    </row>
    <row r="188" spans="1:5" x14ac:dyDescent="0.3">
      <c r="A188">
        <v>187</v>
      </c>
      <c r="B188" s="31">
        <v>140000</v>
      </c>
      <c r="C188" s="31">
        <v>13974</v>
      </c>
      <c r="D188" s="31"/>
      <c r="E188" s="80">
        <f t="shared" si="2"/>
        <v>95219.998102975311</v>
      </c>
    </row>
    <row r="189" spans="1:5" x14ac:dyDescent="0.3">
      <c r="A189">
        <v>188</v>
      </c>
      <c r="B189" s="31">
        <v>140000</v>
      </c>
      <c r="C189" s="31">
        <v>13518</v>
      </c>
      <c r="D189" s="31"/>
      <c r="E189" s="80">
        <f t="shared" si="2"/>
        <v>95219.998102975311</v>
      </c>
    </row>
    <row r="190" spans="1:5" x14ac:dyDescent="0.3">
      <c r="A190">
        <v>189</v>
      </c>
      <c r="B190" s="31">
        <v>140000</v>
      </c>
      <c r="C190" s="31">
        <v>15497</v>
      </c>
      <c r="D190" s="31"/>
      <c r="E190" s="80">
        <f t="shared" si="2"/>
        <v>95219.998102975311</v>
      </c>
    </row>
    <row r="191" spans="1:5" x14ac:dyDescent="0.3">
      <c r="A191">
        <v>190</v>
      </c>
      <c r="B191" s="31">
        <v>-318640</v>
      </c>
      <c r="C191" s="31">
        <v>5448</v>
      </c>
      <c r="D191" s="31"/>
      <c r="E191" s="80">
        <f t="shared" si="2"/>
        <v>-206689.99525743839</v>
      </c>
    </row>
    <row r="192" spans="1:5" x14ac:dyDescent="0.3">
      <c r="A192">
        <v>191</v>
      </c>
      <c r="B192" s="31">
        <v>140000</v>
      </c>
      <c r="C192" s="31">
        <v>15138</v>
      </c>
      <c r="D192" s="31"/>
      <c r="E192" s="80">
        <f t="shared" si="2"/>
        <v>95219.998102975311</v>
      </c>
    </row>
    <row r="193" spans="1:5" x14ac:dyDescent="0.3">
      <c r="A193">
        <v>192</v>
      </c>
      <c r="B193" s="31">
        <v>95550</v>
      </c>
      <c r="C193" s="31">
        <v>11365</v>
      </c>
      <c r="D193" s="31"/>
      <c r="E193" s="80">
        <f t="shared" si="2"/>
        <v>95219.998102975311</v>
      </c>
    </row>
    <row r="194" spans="1:5" x14ac:dyDescent="0.3">
      <c r="A194">
        <v>193</v>
      </c>
      <c r="B194" s="31">
        <v>-9660</v>
      </c>
      <c r="C194" s="31">
        <v>9862</v>
      </c>
      <c r="D194" s="31"/>
      <c r="E194" s="80">
        <f t="shared" si="2"/>
        <v>95219.998102975311</v>
      </c>
    </row>
    <row r="195" spans="1:5" x14ac:dyDescent="0.3">
      <c r="A195">
        <v>194</v>
      </c>
      <c r="B195" s="31">
        <v>17850</v>
      </c>
      <c r="C195" s="31">
        <v>10255</v>
      </c>
      <c r="D195" s="31"/>
      <c r="E195" s="80">
        <f t="shared" ref="E195:E258" si="3">100*MIN($O$10,C195)+30*MAX($O$10-C195,0)-$O$10*80-100000</f>
        <v>95219.998102975311</v>
      </c>
    </row>
    <row r="196" spans="1:5" x14ac:dyDescent="0.3">
      <c r="A196">
        <v>195</v>
      </c>
      <c r="B196" s="31">
        <v>-159740</v>
      </c>
      <c r="C196" s="31">
        <v>7718</v>
      </c>
      <c r="D196" s="31"/>
      <c r="E196" s="80">
        <f t="shared" si="3"/>
        <v>-47789.995257438393</v>
      </c>
    </row>
    <row r="197" spans="1:5" x14ac:dyDescent="0.3">
      <c r="A197">
        <v>196</v>
      </c>
      <c r="B197" s="31">
        <v>140000</v>
      </c>
      <c r="C197" s="31">
        <v>14888</v>
      </c>
      <c r="D197" s="31"/>
      <c r="E197" s="80">
        <f t="shared" si="3"/>
        <v>95219.998102975311</v>
      </c>
    </row>
    <row r="198" spans="1:5" x14ac:dyDescent="0.3">
      <c r="A198">
        <v>197</v>
      </c>
      <c r="B198" s="31">
        <v>28000</v>
      </c>
      <c r="C198" s="31">
        <v>10400</v>
      </c>
      <c r="D198" s="31"/>
      <c r="E198" s="80">
        <f t="shared" si="3"/>
        <v>95219.998102975311</v>
      </c>
    </row>
    <row r="199" spans="1:5" x14ac:dyDescent="0.3">
      <c r="A199">
        <v>198</v>
      </c>
      <c r="B199" s="31">
        <v>140000</v>
      </c>
      <c r="C199" s="31">
        <v>13604</v>
      </c>
      <c r="D199" s="31"/>
      <c r="E199" s="80">
        <f t="shared" si="3"/>
        <v>95219.998102975311</v>
      </c>
    </row>
    <row r="200" spans="1:5" x14ac:dyDescent="0.3">
      <c r="A200">
        <v>199</v>
      </c>
      <c r="B200" s="31">
        <v>-46060</v>
      </c>
      <c r="C200" s="31">
        <v>9342</v>
      </c>
      <c r="D200" s="31"/>
      <c r="E200" s="80">
        <f t="shared" si="3"/>
        <v>65890.004742561607</v>
      </c>
    </row>
    <row r="201" spans="1:5" x14ac:dyDescent="0.3">
      <c r="A201">
        <v>200</v>
      </c>
      <c r="B201" s="31">
        <v>140000</v>
      </c>
      <c r="C201" s="31">
        <v>14367</v>
      </c>
      <c r="D201" s="31"/>
      <c r="E201" s="80">
        <f t="shared" si="3"/>
        <v>95219.998102975311</v>
      </c>
    </row>
    <row r="202" spans="1:5" x14ac:dyDescent="0.3">
      <c r="A202">
        <v>201</v>
      </c>
      <c r="B202" s="31">
        <v>79030</v>
      </c>
      <c r="C202" s="31">
        <v>11129</v>
      </c>
      <c r="D202" s="31"/>
      <c r="E202" s="80">
        <f t="shared" si="3"/>
        <v>95219.998102975311</v>
      </c>
    </row>
    <row r="203" spans="1:5" x14ac:dyDescent="0.3">
      <c r="A203">
        <v>202</v>
      </c>
      <c r="B203" s="31">
        <v>29470</v>
      </c>
      <c r="C203" s="31">
        <v>10421</v>
      </c>
      <c r="D203" s="31"/>
      <c r="E203" s="80">
        <f t="shared" si="3"/>
        <v>95219.998102975311</v>
      </c>
    </row>
    <row r="204" spans="1:5" x14ac:dyDescent="0.3">
      <c r="A204">
        <v>203</v>
      </c>
      <c r="B204" s="31">
        <v>140000</v>
      </c>
      <c r="C204" s="31">
        <v>13949</v>
      </c>
      <c r="D204" s="31"/>
      <c r="E204" s="80">
        <f t="shared" si="3"/>
        <v>95219.998102975311</v>
      </c>
    </row>
    <row r="205" spans="1:5" x14ac:dyDescent="0.3">
      <c r="A205">
        <v>204</v>
      </c>
      <c r="B205" s="31">
        <v>21700</v>
      </c>
      <c r="C205" s="31">
        <v>10310</v>
      </c>
      <c r="D205" s="31"/>
      <c r="E205" s="80">
        <f t="shared" si="3"/>
        <v>95219.998102975311</v>
      </c>
    </row>
    <row r="206" spans="1:5" x14ac:dyDescent="0.3">
      <c r="A206">
        <v>205</v>
      </c>
      <c r="B206" s="31">
        <v>140000</v>
      </c>
      <c r="C206" s="31">
        <v>13743</v>
      </c>
      <c r="D206" s="31"/>
      <c r="E206" s="80">
        <f t="shared" si="3"/>
        <v>95219.998102975311</v>
      </c>
    </row>
    <row r="207" spans="1:5" x14ac:dyDescent="0.3">
      <c r="A207">
        <v>206</v>
      </c>
      <c r="B207" s="31">
        <v>140000</v>
      </c>
      <c r="C207" s="31">
        <v>13366</v>
      </c>
      <c r="D207" s="31"/>
      <c r="E207" s="80">
        <f t="shared" si="3"/>
        <v>95219.998102975311</v>
      </c>
    </row>
    <row r="208" spans="1:5" x14ac:dyDescent="0.3">
      <c r="A208">
        <v>207</v>
      </c>
      <c r="B208" s="31">
        <v>140000</v>
      </c>
      <c r="C208" s="31">
        <v>14178</v>
      </c>
      <c r="D208" s="31"/>
      <c r="E208" s="80">
        <f t="shared" si="3"/>
        <v>95219.998102975311</v>
      </c>
    </row>
    <row r="209" spans="1:5" x14ac:dyDescent="0.3">
      <c r="A209">
        <v>208</v>
      </c>
      <c r="B209" s="31">
        <v>140000</v>
      </c>
      <c r="C209" s="31">
        <v>14444</v>
      </c>
      <c r="D209" s="31"/>
      <c r="E209" s="80">
        <f t="shared" si="3"/>
        <v>95219.998102975311</v>
      </c>
    </row>
    <row r="210" spans="1:5" x14ac:dyDescent="0.3">
      <c r="A210">
        <v>209</v>
      </c>
      <c r="B210" s="31">
        <v>140000</v>
      </c>
      <c r="C210" s="31">
        <v>13906</v>
      </c>
      <c r="D210" s="31"/>
      <c r="E210" s="80">
        <f t="shared" si="3"/>
        <v>95219.998102975311</v>
      </c>
    </row>
    <row r="211" spans="1:5" x14ac:dyDescent="0.3">
      <c r="A211">
        <v>210</v>
      </c>
      <c r="B211" s="31">
        <v>-7630</v>
      </c>
      <c r="C211" s="31">
        <v>9891</v>
      </c>
      <c r="D211" s="31"/>
      <c r="E211" s="80">
        <f t="shared" si="3"/>
        <v>95219.998102975311</v>
      </c>
    </row>
    <row r="212" spans="1:5" x14ac:dyDescent="0.3">
      <c r="A212">
        <v>211</v>
      </c>
      <c r="B212" s="31">
        <v>-178290</v>
      </c>
      <c r="C212" s="31">
        <v>7453</v>
      </c>
      <c r="D212" s="31"/>
      <c r="E212" s="80">
        <f t="shared" si="3"/>
        <v>-66339.995257438393</v>
      </c>
    </row>
    <row r="213" spans="1:5" x14ac:dyDescent="0.3">
      <c r="A213">
        <v>212</v>
      </c>
      <c r="B213" s="31">
        <v>140000</v>
      </c>
      <c r="C213" s="31">
        <v>13251</v>
      </c>
      <c r="D213" s="31"/>
      <c r="E213" s="80">
        <f t="shared" si="3"/>
        <v>95219.998102975311</v>
      </c>
    </row>
    <row r="214" spans="1:5" x14ac:dyDescent="0.3">
      <c r="A214">
        <v>213</v>
      </c>
      <c r="B214" s="31">
        <v>-105350</v>
      </c>
      <c r="C214" s="31">
        <v>8495</v>
      </c>
      <c r="D214" s="31"/>
      <c r="E214" s="80">
        <f t="shared" si="3"/>
        <v>6600.0047425616067</v>
      </c>
    </row>
    <row r="215" spans="1:5" x14ac:dyDescent="0.3">
      <c r="A215">
        <v>214</v>
      </c>
      <c r="B215" s="31">
        <v>140000</v>
      </c>
      <c r="C215" s="31">
        <v>15017</v>
      </c>
      <c r="D215" s="31"/>
      <c r="E215" s="80">
        <f t="shared" si="3"/>
        <v>95219.998102975311</v>
      </c>
    </row>
    <row r="216" spans="1:5" x14ac:dyDescent="0.3">
      <c r="A216">
        <v>215</v>
      </c>
      <c r="B216" s="31">
        <v>102410</v>
      </c>
      <c r="C216" s="31">
        <v>11463</v>
      </c>
      <c r="D216" s="31"/>
      <c r="E216" s="80">
        <f t="shared" si="3"/>
        <v>95219.998102975311</v>
      </c>
    </row>
    <row r="217" spans="1:5" x14ac:dyDescent="0.3">
      <c r="A217">
        <v>216</v>
      </c>
      <c r="B217" s="31">
        <v>-37590</v>
      </c>
      <c r="C217" s="31">
        <v>9463</v>
      </c>
      <c r="D217" s="31"/>
      <c r="E217" s="80">
        <f t="shared" si="3"/>
        <v>74360.004742561607</v>
      </c>
    </row>
    <row r="218" spans="1:5" x14ac:dyDescent="0.3">
      <c r="A218">
        <v>217</v>
      </c>
      <c r="B218" s="31">
        <v>122990</v>
      </c>
      <c r="C218" s="31">
        <v>11757</v>
      </c>
      <c r="D218" s="31"/>
      <c r="E218" s="80">
        <f t="shared" si="3"/>
        <v>95219.998102975311</v>
      </c>
    </row>
    <row r="219" spans="1:5" x14ac:dyDescent="0.3">
      <c r="A219">
        <v>218</v>
      </c>
      <c r="B219" s="31">
        <v>-15540</v>
      </c>
      <c r="C219" s="31">
        <v>9778</v>
      </c>
      <c r="D219" s="31"/>
      <c r="E219" s="80">
        <f t="shared" si="3"/>
        <v>95219.998102975311</v>
      </c>
    </row>
    <row r="220" spans="1:5" x14ac:dyDescent="0.3">
      <c r="A220">
        <v>219</v>
      </c>
      <c r="B220" s="31">
        <v>-35770</v>
      </c>
      <c r="C220" s="31">
        <v>9489</v>
      </c>
      <c r="D220" s="31"/>
      <c r="E220" s="80">
        <f t="shared" si="3"/>
        <v>76180.004742561607</v>
      </c>
    </row>
    <row r="221" spans="1:5" x14ac:dyDescent="0.3">
      <c r="A221">
        <v>220</v>
      </c>
      <c r="B221" s="31">
        <v>-49560</v>
      </c>
      <c r="C221" s="31">
        <v>9292</v>
      </c>
      <c r="D221" s="31"/>
      <c r="E221" s="80">
        <f t="shared" si="3"/>
        <v>62390.004742561607</v>
      </c>
    </row>
    <row r="222" spans="1:5" x14ac:dyDescent="0.3">
      <c r="A222">
        <v>221</v>
      </c>
      <c r="B222" s="31">
        <v>49420</v>
      </c>
      <c r="C222" s="31">
        <v>10706</v>
      </c>
      <c r="D222" s="31"/>
      <c r="E222" s="80">
        <f t="shared" si="3"/>
        <v>95219.998102975311</v>
      </c>
    </row>
    <row r="223" spans="1:5" x14ac:dyDescent="0.3">
      <c r="A223">
        <v>222</v>
      </c>
      <c r="B223" s="31">
        <v>-129570</v>
      </c>
      <c r="C223" s="31">
        <v>8149</v>
      </c>
      <c r="D223" s="31"/>
      <c r="E223" s="80">
        <f t="shared" si="3"/>
        <v>-17619.995257438393</v>
      </c>
    </row>
    <row r="224" spans="1:5" x14ac:dyDescent="0.3">
      <c r="A224">
        <v>223</v>
      </c>
      <c r="B224" s="31">
        <v>-107940</v>
      </c>
      <c r="C224" s="31">
        <v>8458</v>
      </c>
      <c r="D224" s="31"/>
      <c r="E224" s="80">
        <f t="shared" si="3"/>
        <v>4010.0047425616067</v>
      </c>
    </row>
    <row r="225" spans="1:5" x14ac:dyDescent="0.3">
      <c r="A225">
        <v>224</v>
      </c>
      <c r="B225" s="31">
        <v>140000</v>
      </c>
      <c r="C225" s="31">
        <v>12029</v>
      </c>
      <c r="D225" s="31"/>
      <c r="E225" s="80">
        <f t="shared" si="3"/>
        <v>95219.998102975311</v>
      </c>
    </row>
    <row r="226" spans="1:5" x14ac:dyDescent="0.3">
      <c r="A226">
        <v>225</v>
      </c>
      <c r="B226" s="31">
        <v>22960</v>
      </c>
      <c r="C226" s="31">
        <v>10328</v>
      </c>
      <c r="D226" s="31"/>
      <c r="E226" s="80">
        <f t="shared" si="3"/>
        <v>95219.998102975311</v>
      </c>
    </row>
    <row r="227" spans="1:5" x14ac:dyDescent="0.3">
      <c r="A227">
        <v>226</v>
      </c>
      <c r="B227" s="31">
        <v>140000</v>
      </c>
      <c r="C227" s="31">
        <v>15057</v>
      </c>
      <c r="D227" s="31"/>
      <c r="E227" s="80">
        <f t="shared" si="3"/>
        <v>95219.998102975311</v>
      </c>
    </row>
    <row r="228" spans="1:5" x14ac:dyDescent="0.3">
      <c r="A228">
        <v>227</v>
      </c>
      <c r="B228" s="31">
        <v>122010</v>
      </c>
      <c r="C228" s="31">
        <v>11743</v>
      </c>
      <c r="D228" s="31"/>
      <c r="E228" s="80">
        <f t="shared" si="3"/>
        <v>95219.998102975311</v>
      </c>
    </row>
    <row r="229" spans="1:5" x14ac:dyDescent="0.3">
      <c r="A229">
        <v>228</v>
      </c>
      <c r="B229" s="31">
        <v>-124250</v>
      </c>
      <c r="C229" s="31">
        <v>8225</v>
      </c>
      <c r="D229" s="31"/>
      <c r="E229" s="80">
        <f t="shared" si="3"/>
        <v>-12299.995257438393</v>
      </c>
    </row>
    <row r="230" spans="1:5" x14ac:dyDescent="0.3">
      <c r="A230">
        <v>229</v>
      </c>
      <c r="B230" s="31">
        <v>29680</v>
      </c>
      <c r="C230" s="31">
        <v>10424</v>
      </c>
      <c r="D230" s="31"/>
      <c r="E230" s="80">
        <f t="shared" si="3"/>
        <v>95219.998102975311</v>
      </c>
    </row>
    <row r="231" spans="1:5" x14ac:dyDescent="0.3">
      <c r="A231">
        <v>230</v>
      </c>
      <c r="B231" s="31">
        <v>57190</v>
      </c>
      <c r="C231" s="31">
        <v>10817</v>
      </c>
      <c r="D231" s="31"/>
      <c r="E231" s="80">
        <f t="shared" si="3"/>
        <v>95219.998102975311</v>
      </c>
    </row>
    <row r="232" spans="1:5" x14ac:dyDescent="0.3">
      <c r="A232">
        <v>231</v>
      </c>
      <c r="B232" s="31">
        <v>92680</v>
      </c>
      <c r="C232" s="31">
        <v>11324</v>
      </c>
      <c r="D232" s="31"/>
      <c r="E232" s="80">
        <f t="shared" si="3"/>
        <v>95219.998102975311</v>
      </c>
    </row>
    <row r="233" spans="1:5" x14ac:dyDescent="0.3">
      <c r="A233">
        <v>232</v>
      </c>
      <c r="B233" s="31">
        <v>140000</v>
      </c>
      <c r="C233" s="31">
        <v>13577</v>
      </c>
      <c r="D233" s="31"/>
      <c r="E233" s="80">
        <f t="shared" si="3"/>
        <v>95219.998102975311</v>
      </c>
    </row>
    <row r="234" spans="1:5" x14ac:dyDescent="0.3">
      <c r="A234">
        <v>233</v>
      </c>
      <c r="B234" s="31">
        <v>75530</v>
      </c>
      <c r="C234" s="31">
        <v>11079</v>
      </c>
      <c r="D234" s="31"/>
      <c r="E234" s="80">
        <f t="shared" si="3"/>
        <v>95219.998102975311</v>
      </c>
    </row>
    <row r="235" spans="1:5" x14ac:dyDescent="0.3">
      <c r="A235">
        <v>234</v>
      </c>
      <c r="B235" s="31">
        <v>140000</v>
      </c>
      <c r="C235" s="31">
        <v>14606</v>
      </c>
      <c r="D235" s="31"/>
      <c r="E235" s="80">
        <f t="shared" si="3"/>
        <v>95219.998102975311</v>
      </c>
    </row>
    <row r="236" spans="1:5" x14ac:dyDescent="0.3">
      <c r="A236">
        <v>235</v>
      </c>
      <c r="B236" s="31">
        <v>43120</v>
      </c>
      <c r="C236" s="31">
        <v>10616</v>
      </c>
      <c r="D236" s="31"/>
      <c r="E236" s="80">
        <f t="shared" si="3"/>
        <v>95219.998102975311</v>
      </c>
    </row>
    <row r="237" spans="1:5" x14ac:dyDescent="0.3">
      <c r="A237">
        <v>236</v>
      </c>
      <c r="B237" s="31">
        <v>140000</v>
      </c>
      <c r="C237" s="31">
        <v>14905</v>
      </c>
      <c r="D237" s="31"/>
      <c r="E237" s="80">
        <f t="shared" si="3"/>
        <v>95219.998102975311</v>
      </c>
    </row>
    <row r="238" spans="1:5" x14ac:dyDescent="0.3">
      <c r="A238">
        <v>237</v>
      </c>
      <c r="B238" s="31">
        <v>13160</v>
      </c>
      <c r="C238" s="31">
        <v>10188</v>
      </c>
      <c r="D238" s="31"/>
      <c r="E238" s="80">
        <f t="shared" si="3"/>
        <v>95219.998102975311</v>
      </c>
    </row>
    <row r="239" spans="1:5" x14ac:dyDescent="0.3">
      <c r="A239">
        <v>238</v>
      </c>
      <c r="B239" s="31">
        <v>-203350</v>
      </c>
      <c r="C239" s="31">
        <v>7095</v>
      </c>
      <c r="D239" s="31"/>
      <c r="E239" s="80">
        <f t="shared" si="3"/>
        <v>-91399.995257438393</v>
      </c>
    </row>
    <row r="240" spans="1:5" x14ac:dyDescent="0.3">
      <c r="A240">
        <v>239</v>
      </c>
      <c r="B240" s="31">
        <v>140000</v>
      </c>
      <c r="C240" s="31">
        <v>12544</v>
      </c>
      <c r="D240" s="31"/>
      <c r="E240" s="80">
        <f t="shared" si="3"/>
        <v>95219.998102975311</v>
      </c>
    </row>
    <row r="241" spans="1:5" x14ac:dyDescent="0.3">
      <c r="A241">
        <v>240</v>
      </c>
      <c r="B241" s="31">
        <v>56140</v>
      </c>
      <c r="C241" s="31">
        <v>10802</v>
      </c>
      <c r="D241" s="31"/>
      <c r="E241" s="80">
        <f t="shared" si="3"/>
        <v>95219.998102975311</v>
      </c>
    </row>
    <row r="242" spans="1:5" x14ac:dyDescent="0.3">
      <c r="A242">
        <v>241</v>
      </c>
      <c r="B242" s="31">
        <v>140000</v>
      </c>
      <c r="C242" s="31">
        <v>13439</v>
      </c>
      <c r="D242" s="31"/>
      <c r="E242" s="80">
        <f t="shared" si="3"/>
        <v>95219.998102975311</v>
      </c>
    </row>
    <row r="243" spans="1:5" x14ac:dyDescent="0.3">
      <c r="A243">
        <v>242</v>
      </c>
      <c r="B243" s="31">
        <v>41090</v>
      </c>
      <c r="C243" s="31">
        <v>10587</v>
      </c>
      <c r="D243" s="31"/>
      <c r="E243" s="80">
        <f t="shared" si="3"/>
        <v>95219.998102975311</v>
      </c>
    </row>
    <row r="244" spans="1:5" x14ac:dyDescent="0.3">
      <c r="A244">
        <v>243</v>
      </c>
      <c r="B244" s="31">
        <v>140000</v>
      </c>
      <c r="C244" s="31">
        <v>12901</v>
      </c>
      <c r="D244" s="31"/>
      <c r="E244" s="80">
        <f t="shared" si="3"/>
        <v>95219.998102975311</v>
      </c>
    </row>
    <row r="245" spans="1:5" x14ac:dyDescent="0.3">
      <c r="A245">
        <v>244</v>
      </c>
      <c r="B245" s="31">
        <v>121170</v>
      </c>
      <c r="C245" s="31">
        <v>11731</v>
      </c>
      <c r="D245" s="31"/>
      <c r="E245" s="80">
        <f t="shared" si="3"/>
        <v>95219.998102975311</v>
      </c>
    </row>
    <row r="246" spans="1:5" x14ac:dyDescent="0.3">
      <c r="A246">
        <v>245</v>
      </c>
      <c r="B246" s="31">
        <v>140000</v>
      </c>
      <c r="C246" s="31">
        <v>14452</v>
      </c>
      <c r="D246" s="31"/>
      <c r="E246" s="80">
        <f t="shared" si="3"/>
        <v>95219.998102975311</v>
      </c>
    </row>
    <row r="247" spans="1:5" x14ac:dyDescent="0.3">
      <c r="A247">
        <v>246</v>
      </c>
      <c r="B247" s="31">
        <v>8190</v>
      </c>
      <c r="C247" s="31">
        <v>10117</v>
      </c>
      <c r="D247" s="31"/>
      <c r="E247" s="80">
        <f t="shared" si="3"/>
        <v>95219.998102975311</v>
      </c>
    </row>
    <row r="248" spans="1:5" x14ac:dyDescent="0.3">
      <c r="A248">
        <v>247</v>
      </c>
      <c r="B248" s="31">
        <v>-74200</v>
      </c>
      <c r="C248" s="31">
        <v>8940</v>
      </c>
      <c r="D248" s="31"/>
      <c r="E248" s="80">
        <f t="shared" si="3"/>
        <v>37750.004742561607</v>
      </c>
    </row>
    <row r="249" spans="1:5" x14ac:dyDescent="0.3">
      <c r="A249">
        <v>248</v>
      </c>
      <c r="B249" s="31">
        <v>61810</v>
      </c>
      <c r="C249" s="31">
        <v>10883</v>
      </c>
      <c r="D249" s="31"/>
      <c r="E249" s="80">
        <f t="shared" si="3"/>
        <v>95219.998102975311</v>
      </c>
    </row>
    <row r="250" spans="1:5" x14ac:dyDescent="0.3">
      <c r="A250">
        <v>249</v>
      </c>
      <c r="B250" s="31">
        <v>140000</v>
      </c>
      <c r="C250" s="31">
        <v>15566</v>
      </c>
      <c r="D250" s="31"/>
      <c r="E250" s="80">
        <f t="shared" si="3"/>
        <v>95219.998102975311</v>
      </c>
    </row>
    <row r="251" spans="1:5" x14ac:dyDescent="0.3">
      <c r="A251">
        <v>250</v>
      </c>
      <c r="B251" s="31">
        <v>63560</v>
      </c>
      <c r="C251" s="31">
        <v>10908</v>
      </c>
      <c r="D251" s="31"/>
      <c r="E251" s="80">
        <f t="shared" si="3"/>
        <v>95219.998102975311</v>
      </c>
    </row>
    <row r="252" spans="1:5" x14ac:dyDescent="0.3">
      <c r="A252">
        <v>251</v>
      </c>
      <c r="B252" s="31">
        <v>112210</v>
      </c>
      <c r="C252" s="31">
        <v>11603</v>
      </c>
      <c r="D252" s="31"/>
      <c r="E252" s="80">
        <f t="shared" si="3"/>
        <v>95219.998102975311</v>
      </c>
    </row>
    <row r="253" spans="1:5" x14ac:dyDescent="0.3">
      <c r="A253">
        <v>252</v>
      </c>
      <c r="B253" s="31">
        <v>32200</v>
      </c>
      <c r="C253" s="31">
        <v>10460</v>
      </c>
      <c r="D253" s="31"/>
      <c r="E253" s="80">
        <f t="shared" si="3"/>
        <v>95219.998102975311</v>
      </c>
    </row>
    <row r="254" spans="1:5" x14ac:dyDescent="0.3">
      <c r="A254">
        <v>253</v>
      </c>
      <c r="B254" s="31">
        <v>140000</v>
      </c>
      <c r="C254" s="31">
        <v>15142</v>
      </c>
      <c r="D254" s="31"/>
      <c r="E254" s="80">
        <f t="shared" si="3"/>
        <v>95219.998102975311</v>
      </c>
    </row>
    <row r="255" spans="1:5" x14ac:dyDescent="0.3">
      <c r="A255">
        <v>254</v>
      </c>
      <c r="B255" s="31">
        <v>140000</v>
      </c>
      <c r="C255" s="31">
        <v>13122</v>
      </c>
      <c r="D255" s="31"/>
      <c r="E255" s="80">
        <f t="shared" si="3"/>
        <v>95219.998102975311</v>
      </c>
    </row>
    <row r="256" spans="1:5" x14ac:dyDescent="0.3">
      <c r="A256">
        <v>255</v>
      </c>
      <c r="B256" s="31">
        <v>140000</v>
      </c>
      <c r="C256" s="31">
        <v>12443</v>
      </c>
      <c r="D256" s="31"/>
      <c r="E256" s="80">
        <f t="shared" si="3"/>
        <v>95219.998102975311</v>
      </c>
    </row>
    <row r="257" spans="1:5" x14ac:dyDescent="0.3">
      <c r="A257">
        <v>256</v>
      </c>
      <c r="B257" s="31">
        <v>140000</v>
      </c>
      <c r="C257" s="31">
        <v>15040</v>
      </c>
      <c r="D257" s="31"/>
      <c r="E257" s="80">
        <f t="shared" si="3"/>
        <v>95219.998102975311</v>
      </c>
    </row>
    <row r="258" spans="1:5" x14ac:dyDescent="0.3">
      <c r="A258">
        <v>257</v>
      </c>
      <c r="B258" s="31">
        <v>102200</v>
      </c>
      <c r="C258" s="31">
        <v>11460</v>
      </c>
      <c r="D258" s="31"/>
      <c r="E258" s="80">
        <f t="shared" si="3"/>
        <v>95219.998102975311</v>
      </c>
    </row>
    <row r="259" spans="1:5" x14ac:dyDescent="0.3">
      <c r="A259">
        <v>258</v>
      </c>
      <c r="B259" s="31">
        <v>49490</v>
      </c>
      <c r="C259" s="31">
        <v>10707</v>
      </c>
      <c r="D259" s="31"/>
      <c r="E259" s="80">
        <f t="shared" ref="E259:E322" si="4">100*MIN($O$10,C259)+30*MAX($O$10-C259,0)-$O$10*80-100000</f>
        <v>95219.998102975311</v>
      </c>
    </row>
    <row r="260" spans="1:5" x14ac:dyDescent="0.3">
      <c r="A260">
        <v>259</v>
      </c>
      <c r="B260" s="31">
        <v>-86100</v>
      </c>
      <c r="C260" s="31">
        <v>8770</v>
      </c>
      <c r="D260" s="31"/>
      <c r="E260" s="80">
        <f t="shared" si="4"/>
        <v>25850.004742561607</v>
      </c>
    </row>
    <row r="261" spans="1:5" x14ac:dyDescent="0.3">
      <c r="A261">
        <v>260</v>
      </c>
      <c r="B261" s="31">
        <v>140000</v>
      </c>
      <c r="C261" s="31">
        <v>13423</v>
      </c>
      <c r="D261" s="31"/>
      <c r="E261" s="80">
        <f t="shared" si="4"/>
        <v>95219.998102975311</v>
      </c>
    </row>
    <row r="262" spans="1:5" x14ac:dyDescent="0.3">
      <c r="A262">
        <v>261</v>
      </c>
      <c r="B262" s="31">
        <v>140000</v>
      </c>
      <c r="C262" s="31">
        <v>13372</v>
      </c>
      <c r="D262" s="31"/>
      <c r="E262" s="80">
        <f t="shared" si="4"/>
        <v>95219.998102975311</v>
      </c>
    </row>
    <row r="263" spans="1:5" x14ac:dyDescent="0.3">
      <c r="A263">
        <v>262</v>
      </c>
      <c r="B263" s="31">
        <v>-103880</v>
      </c>
      <c r="C263" s="31">
        <v>8516</v>
      </c>
      <c r="D263" s="31"/>
      <c r="E263" s="80">
        <f t="shared" si="4"/>
        <v>8070.0047425616067</v>
      </c>
    </row>
    <row r="264" spans="1:5" x14ac:dyDescent="0.3">
      <c r="A264">
        <v>263</v>
      </c>
      <c r="B264" s="31">
        <v>30450</v>
      </c>
      <c r="C264" s="31">
        <v>10435</v>
      </c>
      <c r="D264" s="31"/>
      <c r="E264" s="80">
        <f t="shared" si="4"/>
        <v>95219.998102975311</v>
      </c>
    </row>
    <row r="265" spans="1:5" x14ac:dyDescent="0.3">
      <c r="A265">
        <v>264</v>
      </c>
      <c r="B265" s="31">
        <v>-62300</v>
      </c>
      <c r="C265" s="31">
        <v>9110</v>
      </c>
      <c r="D265" s="31"/>
      <c r="E265" s="80">
        <f t="shared" si="4"/>
        <v>49650.004742561607</v>
      </c>
    </row>
    <row r="266" spans="1:5" x14ac:dyDescent="0.3">
      <c r="A266">
        <v>265</v>
      </c>
      <c r="B266" s="31">
        <v>79730</v>
      </c>
      <c r="C266" s="31">
        <v>11139</v>
      </c>
      <c r="D266" s="31"/>
      <c r="E266" s="80">
        <f t="shared" si="4"/>
        <v>95219.998102975311</v>
      </c>
    </row>
    <row r="267" spans="1:5" x14ac:dyDescent="0.3">
      <c r="A267">
        <v>266</v>
      </c>
      <c r="B267" s="31">
        <v>137970</v>
      </c>
      <c r="C267" s="31">
        <v>11971</v>
      </c>
      <c r="D267" s="31"/>
      <c r="E267" s="80">
        <f t="shared" si="4"/>
        <v>95219.998102975311</v>
      </c>
    </row>
    <row r="268" spans="1:5" x14ac:dyDescent="0.3">
      <c r="A268">
        <v>267</v>
      </c>
      <c r="B268" s="31">
        <v>96670</v>
      </c>
      <c r="C268" s="31">
        <v>11381</v>
      </c>
      <c r="D268" s="31"/>
      <c r="E268" s="80">
        <f t="shared" si="4"/>
        <v>95219.998102975311</v>
      </c>
    </row>
    <row r="269" spans="1:5" x14ac:dyDescent="0.3">
      <c r="A269">
        <v>268</v>
      </c>
      <c r="B269" s="31">
        <v>120610</v>
      </c>
      <c r="C269" s="31">
        <v>11723</v>
      </c>
      <c r="D269" s="31"/>
      <c r="E269" s="80">
        <f t="shared" si="4"/>
        <v>95219.998102975311</v>
      </c>
    </row>
    <row r="270" spans="1:5" x14ac:dyDescent="0.3">
      <c r="A270">
        <v>269</v>
      </c>
      <c r="B270" s="31">
        <v>140000</v>
      </c>
      <c r="C270" s="31">
        <v>14396</v>
      </c>
      <c r="D270" s="31"/>
      <c r="E270" s="80">
        <f t="shared" si="4"/>
        <v>95219.998102975311</v>
      </c>
    </row>
    <row r="271" spans="1:5" x14ac:dyDescent="0.3">
      <c r="A271">
        <v>270</v>
      </c>
      <c r="B271" s="31">
        <v>140000</v>
      </c>
      <c r="C271" s="31">
        <v>12577</v>
      </c>
      <c r="D271" s="31"/>
      <c r="E271" s="80">
        <f t="shared" si="4"/>
        <v>95219.998102975311</v>
      </c>
    </row>
    <row r="272" spans="1:5" x14ac:dyDescent="0.3">
      <c r="A272">
        <v>271</v>
      </c>
      <c r="B272" s="31">
        <v>67830</v>
      </c>
      <c r="C272" s="31">
        <v>10969</v>
      </c>
      <c r="D272" s="31"/>
      <c r="E272" s="80">
        <f t="shared" si="4"/>
        <v>95219.998102975311</v>
      </c>
    </row>
    <row r="273" spans="1:5" x14ac:dyDescent="0.3">
      <c r="A273">
        <v>272</v>
      </c>
      <c r="B273" s="31">
        <v>140000</v>
      </c>
      <c r="C273" s="31">
        <v>12682</v>
      </c>
      <c r="D273" s="31"/>
      <c r="E273" s="80">
        <f t="shared" si="4"/>
        <v>95219.998102975311</v>
      </c>
    </row>
    <row r="274" spans="1:5" x14ac:dyDescent="0.3">
      <c r="A274">
        <v>273</v>
      </c>
      <c r="B274" s="31">
        <v>140000</v>
      </c>
      <c r="C274" s="31">
        <v>12112</v>
      </c>
      <c r="D274" s="31"/>
      <c r="E274" s="80">
        <f t="shared" si="4"/>
        <v>95219.998102975311</v>
      </c>
    </row>
    <row r="275" spans="1:5" x14ac:dyDescent="0.3">
      <c r="A275">
        <v>274</v>
      </c>
      <c r="B275" s="31">
        <v>42350</v>
      </c>
      <c r="C275" s="31">
        <v>10605</v>
      </c>
      <c r="D275" s="31"/>
      <c r="E275" s="80">
        <f t="shared" si="4"/>
        <v>95219.998102975311</v>
      </c>
    </row>
    <row r="276" spans="1:5" x14ac:dyDescent="0.3">
      <c r="A276">
        <v>275</v>
      </c>
      <c r="B276" s="31">
        <v>49490</v>
      </c>
      <c r="C276" s="31">
        <v>10707</v>
      </c>
      <c r="D276" s="31"/>
      <c r="E276" s="80">
        <f t="shared" si="4"/>
        <v>95219.998102975311</v>
      </c>
    </row>
    <row r="277" spans="1:5" x14ac:dyDescent="0.3">
      <c r="A277">
        <v>276</v>
      </c>
      <c r="B277" s="31">
        <v>101010</v>
      </c>
      <c r="C277" s="31">
        <v>11443</v>
      </c>
      <c r="D277" s="31"/>
      <c r="E277" s="80">
        <f t="shared" si="4"/>
        <v>95219.998102975311</v>
      </c>
    </row>
    <row r="278" spans="1:5" x14ac:dyDescent="0.3">
      <c r="A278">
        <v>277</v>
      </c>
      <c r="B278" s="31">
        <v>140000</v>
      </c>
      <c r="C278" s="31">
        <v>12408</v>
      </c>
      <c r="D278" s="31"/>
      <c r="E278" s="80">
        <f t="shared" si="4"/>
        <v>95219.998102975311</v>
      </c>
    </row>
    <row r="279" spans="1:5" x14ac:dyDescent="0.3">
      <c r="A279">
        <v>278</v>
      </c>
      <c r="B279" s="31">
        <v>140000</v>
      </c>
      <c r="C279" s="31">
        <v>14528</v>
      </c>
      <c r="D279" s="31"/>
      <c r="E279" s="80">
        <f t="shared" si="4"/>
        <v>95219.998102975311</v>
      </c>
    </row>
    <row r="280" spans="1:5" x14ac:dyDescent="0.3">
      <c r="A280">
        <v>279</v>
      </c>
      <c r="B280" s="31">
        <v>140000</v>
      </c>
      <c r="C280" s="31">
        <v>12501</v>
      </c>
      <c r="D280" s="31"/>
      <c r="E280" s="80">
        <f t="shared" si="4"/>
        <v>95219.998102975311</v>
      </c>
    </row>
    <row r="281" spans="1:5" x14ac:dyDescent="0.3">
      <c r="A281">
        <v>280</v>
      </c>
      <c r="B281" s="31">
        <v>140000</v>
      </c>
      <c r="C281" s="31">
        <v>12393</v>
      </c>
      <c r="D281" s="31"/>
      <c r="E281" s="80">
        <f t="shared" si="4"/>
        <v>95219.998102975311</v>
      </c>
    </row>
    <row r="282" spans="1:5" x14ac:dyDescent="0.3">
      <c r="A282">
        <v>281</v>
      </c>
      <c r="B282" s="31">
        <v>-178220</v>
      </c>
      <c r="C282" s="31">
        <v>7454</v>
      </c>
      <c r="D282" s="31"/>
      <c r="E282" s="80">
        <f t="shared" si="4"/>
        <v>-66269.995257438393</v>
      </c>
    </row>
    <row r="283" spans="1:5" x14ac:dyDescent="0.3">
      <c r="A283">
        <v>282</v>
      </c>
      <c r="B283" s="31">
        <v>140000</v>
      </c>
      <c r="C283" s="31">
        <v>12147</v>
      </c>
      <c r="D283" s="31"/>
      <c r="E283" s="80">
        <f t="shared" si="4"/>
        <v>95219.998102975311</v>
      </c>
    </row>
    <row r="284" spans="1:5" x14ac:dyDescent="0.3">
      <c r="A284">
        <v>283</v>
      </c>
      <c r="B284" s="31">
        <v>140000</v>
      </c>
      <c r="C284" s="31">
        <v>13166</v>
      </c>
      <c r="D284" s="31"/>
      <c r="E284" s="80">
        <f t="shared" si="4"/>
        <v>95219.998102975311</v>
      </c>
    </row>
    <row r="285" spans="1:5" x14ac:dyDescent="0.3">
      <c r="A285">
        <v>284</v>
      </c>
      <c r="B285" s="31">
        <v>140000</v>
      </c>
      <c r="C285" s="31">
        <v>13415</v>
      </c>
      <c r="D285" s="31"/>
      <c r="E285" s="80">
        <f t="shared" si="4"/>
        <v>95219.998102975311</v>
      </c>
    </row>
    <row r="286" spans="1:5" x14ac:dyDescent="0.3">
      <c r="A286">
        <v>285</v>
      </c>
      <c r="B286" s="31">
        <v>78120</v>
      </c>
      <c r="C286" s="31">
        <v>11116</v>
      </c>
      <c r="D286" s="31"/>
      <c r="E286" s="80">
        <f t="shared" si="4"/>
        <v>95219.998102975311</v>
      </c>
    </row>
    <row r="287" spans="1:5" x14ac:dyDescent="0.3">
      <c r="A287">
        <v>286</v>
      </c>
      <c r="B287" s="31">
        <v>140000</v>
      </c>
      <c r="C287" s="31">
        <v>12928</v>
      </c>
      <c r="D287" s="31"/>
      <c r="E287" s="80">
        <f t="shared" si="4"/>
        <v>95219.998102975311</v>
      </c>
    </row>
    <row r="288" spans="1:5" x14ac:dyDescent="0.3">
      <c r="A288">
        <v>287</v>
      </c>
      <c r="B288" s="31">
        <v>87080</v>
      </c>
      <c r="C288" s="31">
        <v>11244</v>
      </c>
      <c r="D288" s="31"/>
      <c r="E288" s="80">
        <f t="shared" si="4"/>
        <v>95219.998102975311</v>
      </c>
    </row>
    <row r="289" spans="1:5" x14ac:dyDescent="0.3">
      <c r="A289">
        <v>288</v>
      </c>
      <c r="B289" s="31">
        <v>-77000</v>
      </c>
      <c r="C289" s="31">
        <v>8900</v>
      </c>
      <c r="D289" s="31"/>
      <c r="E289" s="80">
        <f t="shared" si="4"/>
        <v>34950.004742561607</v>
      </c>
    </row>
    <row r="290" spans="1:5" x14ac:dyDescent="0.3">
      <c r="A290">
        <v>289</v>
      </c>
      <c r="B290" s="31">
        <v>-82390</v>
      </c>
      <c r="C290" s="31">
        <v>8823</v>
      </c>
      <c r="D290" s="31"/>
      <c r="E290" s="80">
        <f t="shared" si="4"/>
        <v>29560.004742561607</v>
      </c>
    </row>
    <row r="291" spans="1:5" x14ac:dyDescent="0.3">
      <c r="A291">
        <v>290</v>
      </c>
      <c r="B291" s="31">
        <v>140000</v>
      </c>
      <c r="C291" s="31">
        <v>13057</v>
      </c>
      <c r="D291" s="31"/>
      <c r="E291" s="80">
        <f t="shared" si="4"/>
        <v>95219.998102975311</v>
      </c>
    </row>
    <row r="292" spans="1:5" x14ac:dyDescent="0.3">
      <c r="A292">
        <v>291</v>
      </c>
      <c r="B292" s="31">
        <v>-252420</v>
      </c>
      <c r="C292" s="31">
        <v>6394</v>
      </c>
      <c r="D292" s="31"/>
      <c r="E292" s="80">
        <f t="shared" si="4"/>
        <v>-140469.99525743839</v>
      </c>
    </row>
    <row r="293" spans="1:5" x14ac:dyDescent="0.3">
      <c r="A293">
        <v>292</v>
      </c>
      <c r="B293" s="31">
        <v>-89810</v>
      </c>
      <c r="C293" s="31">
        <v>8717</v>
      </c>
      <c r="D293" s="31"/>
      <c r="E293" s="80">
        <f t="shared" si="4"/>
        <v>22140.004742561607</v>
      </c>
    </row>
    <row r="294" spans="1:5" x14ac:dyDescent="0.3">
      <c r="A294">
        <v>293</v>
      </c>
      <c r="B294" s="31">
        <v>123690</v>
      </c>
      <c r="C294" s="31">
        <v>11767</v>
      </c>
      <c r="D294" s="31"/>
      <c r="E294" s="80">
        <f t="shared" si="4"/>
        <v>95219.998102975311</v>
      </c>
    </row>
    <row r="295" spans="1:5" x14ac:dyDescent="0.3">
      <c r="A295">
        <v>294</v>
      </c>
      <c r="B295" s="31">
        <v>140000</v>
      </c>
      <c r="C295" s="31">
        <v>15081</v>
      </c>
      <c r="D295" s="31"/>
      <c r="E295" s="80">
        <f t="shared" si="4"/>
        <v>95219.998102975311</v>
      </c>
    </row>
    <row r="296" spans="1:5" x14ac:dyDescent="0.3">
      <c r="A296">
        <v>295</v>
      </c>
      <c r="B296" s="31">
        <v>53340</v>
      </c>
      <c r="C296" s="31">
        <v>10762</v>
      </c>
      <c r="D296" s="31"/>
      <c r="E296" s="80">
        <f t="shared" si="4"/>
        <v>95219.998102975311</v>
      </c>
    </row>
    <row r="297" spans="1:5" x14ac:dyDescent="0.3">
      <c r="A297">
        <v>296</v>
      </c>
      <c r="B297" s="31">
        <v>140000</v>
      </c>
      <c r="C297" s="31">
        <v>12464</v>
      </c>
      <c r="D297" s="31"/>
      <c r="E297" s="80">
        <f t="shared" si="4"/>
        <v>95219.998102975311</v>
      </c>
    </row>
    <row r="298" spans="1:5" x14ac:dyDescent="0.3">
      <c r="A298">
        <v>297</v>
      </c>
      <c r="B298" s="31">
        <v>-151060</v>
      </c>
      <c r="C298" s="31">
        <v>7842</v>
      </c>
      <c r="D298" s="31"/>
      <c r="E298" s="80">
        <f t="shared" si="4"/>
        <v>-39109.995257438393</v>
      </c>
    </row>
    <row r="299" spans="1:5" x14ac:dyDescent="0.3">
      <c r="A299">
        <v>298</v>
      </c>
      <c r="B299" s="31">
        <v>140000</v>
      </c>
      <c r="C299" s="31">
        <v>15925</v>
      </c>
      <c r="D299" s="31"/>
      <c r="E299" s="80">
        <f t="shared" si="4"/>
        <v>95219.998102975311</v>
      </c>
    </row>
    <row r="300" spans="1:5" x14ac:dyDescent="0.3">
      <c r="A300">
        <v>299</v>
      </c>
      <c r="B300" s="31">
        <v>5390</v>
      </c>
      <c r="C300" s="31">
        <v>10077</v>
      </c>
      <c r="D300" s="31"/>
      <c r="E300" s="80">
        <f t="shared" si="4"/>
        <v>95219.998102975311</v>
      </c>
    </row>
    <row r="301" spans="1:5" x14ac:dyDescent="0.3">
      <c r="A301">
        <v>300</v>
      </c>
      <c r="B301" s="31">
        <v>140000</v>
      </c>
      <c r="C301" s="31">
        <v>12692</v>
      </c>
      <c r="D301" s="31"/>
      <c r="E301" s="80">
        <f t="shared" si="4"/>
        <v>95219.998102975311</v>
      </c>
    </row>
    <row r="302" spans="1:5" x14ac:dyDescent="0.3">
      <c r="A302">
        <v>301</v>
      </c>
      <c r="B302" s="31">
        <v>140000</v>
      </c>
      <c r="C302" s="31">
        <v>15146</v>
      </c>
      <c r="D302" s="31"/>
      <c r="E302" s="80">
        <f t="shared" si="4"/>
        <v>95219.998102975311</v>
      </c>
    </row>
    <row r="303" spans="1:5" x14ac:dyDescent="0.3">
      <c r="A303">
        <v>302</v>
      </c>
      <c r="B303" s="31">
        <v>-92120</v>
      </c>
      <c r="C303" s="31">
        <v>8684</v>
      </c>
      <c r="D303" s="31"/>
      <c r="E303" s="80">
        <f t="shared" si="4"/>
        <v>19830.004742561607</v>
      </c>
    </row>
    <row r="304" spans="1:5" x14ac:dyDescent="0.3">
      <c r="A304">
        <v>303</v>
      </c>
      <c r="B304" s="31">
        <v>140000</v>
      </c>
      <c r="C304" s="31">
        <v>14675</v>
      </c>
      <c r="D304" s="31"/>
      <c r="E304" s="80">
        <f t="shared" si="4"/>
        <v>95219.998102975311</v>
      </c>
    </row>
    <row r="305" spans="1:5" x14ac:dyDescent="0.3">
      <c r="A305">
        <v>304</v>
      </c>
      <c r="B305" s="31">
        <v>140000</v>
      </c>
      <c r="C305" s="31">
        <v>12239</v>
      </c>
      <c r="D305" s="31"/>
      <c r="E305" s="80">
        <f t="shared" si="4"/>
        <v>95219.998102975311</v>
      </c>
    </row>
    <row r="306" spans="1:5" x14ac:dyDescent="0.3">
      <c r="A306">
        <v>305</v>
      </c>
      <c r="B306" s="31">
        <v>140000</v>
      </c>
      <c r="C306" s="31">
        <v>13315</v>
      </c>
      <c r="D306" s="31"/>
      <c r="E306" s="80">
        <f t="shared" si="4"/>
        <v>95219.998102975311</v>
      </c>
    </row>
    <row r="307" spans="1:5" x14ac:dyDescent="0.3">
      <c r="A307">
        <v>306</v>
      </c>
      <c r="B307" s="31">
        <v>-120820</v>
      </c>
      <c r="C307" s="31">
        <v>8274</v>
      </c>
      <c r="D307" s="31"/>
      <c r="E307" s="80">
        <f t="shared" si="4"/>
        <v>-8869.9952574383933</v>
      </c>
    </row>
    <row r="308" spans="1:5" x14ac:dyDescent="0.3">
      <c r="A308">
        <v>307</v>
      </c>
      <c r="B308" s="31">
        <v>140000</v>
      </c>
      <c r="C308" s="31">
        <v>12129</v>
      </c>
      <c r="D308" s="31"/>
      <c r="E308" s="80">
        <f t="shared" si="4"/>
        <v>95219.998102975311</v>
      </c>
    </row>
    <row r="309" spans="1:5" x14ac:dyDescent="0.3">
      <c r="A309">
        <v>308</v>
      </c>
      <c r="B309" s="31">
        <v>140000</v>
      </c>
      <c r="C309" s="31">
        <v>13778</v>
      </c>
      <c r="D309" s="31"/>
      <c r="E309" s="80">
        <f t="shared" si="4"/>
        <v>95219.998102975311</v>
      </c>
    </row>
    <row r="310" spans="1:5" x14ac:dyDescent="0.3">
      <c r="A310">
        <v>309</v>
      </c>
      <c r="B310" s="31">
        <v>140000</v>
      </c>
      <c r="C310" s="31">
        <v>13031</v>
      </c>
      <c r="D310" s="31"/>
      <c r="E310" s="80">
        <f t="shared" si="4"/>
        <v>95219.998102975311</v>
      </c>
    </row>
    <row r="311" spans="1:5" x14ac:dyDescent="0.3">
      <c r="A311">
        <v>310</v>
      </c>
      <c r="B311" s="31">
        <v>-84630</v>
      </c>
      <c r="C311" s="31">
        <v>8791</v>
      </c>
      <c r="D311" s="31"/>
      <c r="E311" s="80">
        <f t="shared" si="4"/>
        <v>27320.004742561607</v>
      </c>
    </row>
    <row r="312" spans="1:5" x14ac:dyDescent="0.3">
      <c r="A312">
        <v>311</v>
      </c>
      <c r="B312" s="31">
        <v>-62230</v>
      </c>
      <c r="C312" s="31">
        <v>9111</v>
      </c>
      <c r="D312" s="31"/>
      <c r="E312" s="80">
        <f t="shared" si="4"/>
        <v>49720.004742561607</v>
      </c>
    </row>
    <row r="313" spans="1:5" x14ac:dyDescent="0.3">
      <c r="A313">
        <v>312</v>
      </c>
      <c r="B313" s="31">
        <v>140000</v>
      </c>
      <c r="C313" s="31">
        <v>15085</v>
      </c>
      <c r="D313" s="31"/>
      <c r="E313" s="80">
        <f t="shared" si="4"/>
        <v>95219.998102975311</v>
      </c>
    </row>
    <row r="314" spans="1:5" x14ac:dyDescent="0.3">
      <c r="A314">
        <v>313</v>
      </c>
      <c r="B314" s="31">
        <v>140000</v>
      </c>
      <c r="C314" s="31">
        <v>12756</v>
      </c>
      <c r="D314" s="31"/>
      <c r="E314" s="80">
        <f t="shared" si="4"/>
        <v>95219.998102975311</v>
      </c>
    </row>
    <row r="315" spans="1:5" x14ac:dyDescent="0.3">
      <c r="A315">
        <v>314</v>
      </c>
      <c r="B315" s="31">
        <v>140000</v>
      </c>
      <c r="C315" s="31">
        <v>13889</v>
      </c>
      <c r="D315" s="31"/>
      <c r="E315" s="80">
        <f t="shared" si="4"/>
        <v>95219.998102975311</v>
      </c>
    </row>
    <row r="316" spans="1:5" x14ac:dyDescent="0.3">
      <c r="A316">
        <v>315</v>
      </c>
      <c r="B316" s="31">
        <v>-268310</v>
      </c>
      <c r="C316" s="31">
        <v>6167</v>
      </c>
      <c r="D316" s="31"/>
      <c r="E316" s="80">
        <f t="shared" si="4"/>
        <v>-156359.99525743839</v>
      </c>
    </row>
    <row r="317" spans="1:5" x14ac:dyDescent="0.3">
      <c r="A317">
        <v>316</v>
      </c>
      <c r="B317" s="31">
        <v>140000</v>
      </c>
      <c r="C317" s="31">
        <v>12447</v>
      </c>
      <c r="D317" s="31"/>
      <c r="E317" s="80">
        <f t="shared" si="4"/>
        <v>95219.998102975311</v>
      </c>
    </row>
    <row r="318" spans="1:5" x14ac:dyDescent="0.3">
      <c r="A318">
        <v>317</v>
      </c>
      <c r="B318" s="31">
        <v>30800</v>
      </c>
      <c r="C318" s="31">
        <v>10440</v>
      </c>
      <c r="D318" s="31"/>
      <c r="E318" s="80">
        <f t="shared" si="4"/>
        <v>95219.998102975311</v>
      </c>
    </row>
    <row r="319" spans="1:5" x14ac:dyDescent="0.3">
      <c r="A319">
        <v>318</v>
      </c>
      <c r="B319" s="31">
        <v>43260</v>
      </c>
      <c r="C319" s="31">
        <v>10618</v>
      </c>
      <c r="D319" s="31"/>
      <c r="E319" s="80">
        <f t="shared" si="4"/>
        <v>95219.998102975311</v>
      </c>
    </row>
    <row r="320" spans="1:5" x14ac:dyDescent="0.3">
      <c r="A320">
        <v>319</v>
      </c>
      <c r="B320" s="31">
        <v>-168700</v>
      </c>
      <c r="C320" s="31">
        <v>7590</v>
      </c>
      <c r="D320" s="31"/>
      <c r="E320" s="80">
        <f t="shared" si="4"/>
        <v>-56749.995257438393</v>
      </c>
    </row>
    <row r="321" spans="1:5" x14ac:dyDescent="0.3">
      <c r="A321">
        <v>320</v>
      </c>
      <c r="B321" s="31">
        <v>140000</v>
      </c>
      <c r="C321" s="31">
        <v>15489</v>
      </c>
      <c r="D321" s="31"/>
      <c r="E321" s="80">
        <f t="shared" si="4"/>
        <v>95219.998102975311</v>
      </c>
    </row>
    <row r="322" spans="1:5" x14ac:dyDescent="0.3">
      <c r="A322">
        <v>321</v>
      </c>
      <c r="B322" s="31">
        <v>140000</v>
      </c>
      <c r="C322" s="31">
        <v>14881</v>
      </c>
      <c r="D322" s="31"/>
      <c r="E322" s="80">
        <f t="shared" si="4"/>
        <v>95219.998102975311</v>
      </c>
    </row>
    <row r="323" spans="1:5" x14ac:dyDescent="0.3">
      <c r="A323">
        <v>322</v>
      </c>
      <c r="B323" s="31">
        <v>-60830</v>
      </c>
      <c r="C323" s="31">
        <v>9131</v>
      </c>
      <c r="D323" s="31"/>
      <c r="E323" s="80">
        <f t="shared" ref="E323:E386" si="5">100*MIN($O$10,C323)+30*MAX($O$10-C323,0)-$O$10*80-100000</f>
        <v>51120.004742561607</v>
      </c>
    </row>
    <row r="324" spans="1:5" x14ac:dyDescent="0.3">
      <c r="A324">
        <v>323</v>
      </c>
      <c r="B324" s="31">
        <v>-244160</v>
      </c>
      <c r="C324" s="31">
        <v>6512</v>
      </c>
      <c r="D324" s="31"/>
      <c r="E324" s="80">
        <f t="shared" si="5"/>
        <v>-132209.99525743839</v>
      </c>
    </row>
    <row r="325" spans="1:5" x14ac:dyDescent="0.3">
      <c r="A325">
        <v>324</v>
      </c>
      <c r="B325" s="31">
        <v>140000</v>
      </c>
      <c r="C325" s="31">
        <v>14123</v>
      </c>
      <c r="D325" s="31"/>
      <c r="E325" s="80">
        <f t="shared" si="5"/>
        <v>95219.998102975311</v>
      </c>
    </row>
    <row r="326" spans="1:5" x14ac:dyDescent="0.3">
      <c r="A326">
        <v>325</v>
      </c>
      <c r="B326" s="31">
        <v>70490</v>
      </c>
      <c r="C326" s="31">
        <v>11007</v>
      </c>
      <c r="D326" s="31"/>
      <c r="E326" s="80">
        <f t="shared" si="5"/>
        <v>95219.998102975311</v>
      </c>
    </row>
    <row r="327" spans="1:5" x14ac:dyDescent="0.3">
      <c r="A327">
        <v>326</v>
      </c>
      <c r="B327" s="31">
        <v>140000</v>
      </c>
      <c r="C327" s="31">
        <v>15221</v>
      </c>
      <c r="D327" s="31"/>
      <c r="E327" s="80">
        <f t="shared" si="5"/>
        <v>95219.998102975311</v>
      </c>
    </row>
    <row r="328" spans="1:5" x14ac:dyDescent="0.3">
      <c r="A328">
        <v>327</v>
      </c>
      <c r="B328" s="31">
        <v>140000</v>
      </c>
      <c r="C328" s="31">
        <v>13559</v>
      </c>
      <c r="D328" s="31"/>
      <c r="E328" s="80">
        <f t="shared" si="5"/>
        <v>95219.998102975311</v>
      </c>
    </row>
    <row r="329" spans="1:5" x14ac:dyDescent="0.3">
      <c r="A329">
        <v>328</v>
      </c>
      <c r="B329" s="31">
        <v>140000</v>
      </c>
      <c r="C329" s="31">
        <v>12882</v>
      </c>
      <c r="D329" s="31"/>
      <c r="E329" s="80">
        <f t="shared" si="5"/>
        <v>95219.998102975311</v>
      </c>
    </row>
    <row r="330" spans="1:5" x14ac:dyDescent="0.3">
      <c r="A330">
        <v>329</v>
      </c>
      <c r="B330" s="31">
        <v>140000</v>
      </c>
      <c r="C330" s="31">
        <v>14153</v>
      </c>
      <c r="D330" s="31"/>
      <c r="E330" s="80">
        <f t="shared" si="5"/>
        <v>95219.998102975311</v>
      </c>
    </row>
    <row r="331" spans="1:5" x14ac:dyDescent="0.3">
      <c r="A331">
        <v>330</v>
      </c>
      <c r="B331" s="31">
        <v>140000</v>
      </c>
      <c r="C331" s="31">
        <v>14055</v>
      </c>
      <c r="D331" s="31"/>
      <c r="E331" s="80">
        <f t="shared" si="5"/>
        <v>95219.998102975311</v>
      </c>
    </row>
    <row r="332" spans="1:5" x14ac:dyDescent="0.3">
      <c r="A332">
        <v>331</v>
      </c>
      <c r="B332" s="31">
        <v>42420</v>
      </c>
      <c r="C332" s="31">
        <v>10606</v>
      </c>
      <c r="D332" s="31"/>
      <c r="E332" s="80">
        <f t="shared" si="5"/>
        <v>95219.998102975311</v>
      </c>
    </row>
    <row r="333" spans="1:5" x14ac:dyDescent="0.3">
      <c r="A333">
        <v>332</v>
      </c>
      <c r="B333" s="31">
        <v>140000</v>
      </c>
      <c r="C333" s="31">
        <v>14306</v>
      </c>
      <c r="D333" s="31"/>
      <c r="E333" s="80">
        <f t="shared" si="5"/>
        <v>95219.998102975311</v>
      </c>
    </row>
    <row r="334" spans="1:5" x14ac:dyDescent="0.3">
      <c r="A334">
        <v>333</v>
      </c>
      <c r="B334" s="31">
        <v>-157640</v>
      </c>
      <c r="C334" s="31">
        <v>7748</v>
      </c>
      <c r="D334" s="31"/>
      <c r="E334" s="80">
        <f t="shared" si="5"/>
        <v>-45689.995257438393</v>
      </c>
    </row>
    <row r="335" spans="1:5" x14ac:dyDescent="0.3">
      <c r="A335">
        <v>334</v>
      </c>
      <c r="B335" s="31">
        <v>140000</v>
      </c>
      <c r="C335" s="31">
        <v>14293</v>
      </c>
      <c r="D335" s="31"/>
      <c r="E335" s="80">
        <f t="shared" si="5"/>
        <v>95219.998102975311</v>
      </c>
    </row>
    <row r="336" spans="1:5" x14ac:dyDescent="0.3">
      <c r="A336">
        <v>335</v>
      </c>
      <c r="B336" s="31">
        <v>140000</v>
      </c>
      <c r="C336" s="31">
        <v>13584</v>
      </c>
      <c r="D336" s="31"/>
      <c r="E336" s="80">
        <f t="shared" si="5"/>
        <v>95219.998102975311</v>
      </c>
    </row>
    <row r="337" spans="1:5" x14ac:dyDescent="0.3">
      <c r="A337">
        <v>336</v>
      </c>
      <c r="B337" s="31">
        <v>140000</v>
      </c>
      <c r="C337" s="31">
        <v>13886</v>
      </c>
      <c r="D337" s="31"/>
      <c r="E337" s="80">
        <f t="shared" si="5"/>
        <v>95219.998102975311</v>
      </c>
    </row>
    <row r="338" spans="1:5" x14ac:dyDescent="0.3">
      <c r="A338">
        <v>337</v>
      </c>
      <c r="B338" s="31">
        <v>57890</v>
      </c>
      <c r="C338" s="31">
        <v>10827</v>
      </c>
      <c r="D338" s="31"/>
      <c r="E338" s="80">
        <f t="shared" si="5"/>
        <v>95219.998102975311</v>
      </c>
    </row>
    <row r="339" spans="1:5" x14ac:dyDescent="0.3">
      <c r="A339">
        <v>338</v>
      </c>
      <c r="B339" s="31">
        <v>140000</v>
      </c>
      <c r="C339" s="31">
        <v>13090</v>
      </c>
      <c r="D339" s="31"/>
      <c r="E339" s="80">
        <f t="shared" si="5"/>
        <v>95219.998102975311</v>
      </c>
    </row>
    <row r="340" spans="1:5" x14ac:dyDescent="0.3">
      <c r="A340">
        <v>339</v>
      </c>
      <c r="B340" s="31">
        <v>-153090</v>
      </c>
      <c r="C340" s="31">
        <v>7813</v>
      </c>
      <c r="D340" s="31"/>
      <c r="E340" s="80">
        <f t="shared" si="5"/>
        <v>-41139.995257438393</v>
      </c>
    </row>
    <row r="341" spans="1:5" x14ac:dyDescent="0.3">
      <c r="A341">
        <v>340</v>
      </c>
      <c r="B341" s="31">
        <v>140000</v>
      </c>
      <c r="C341" s="31">
        <v>12735</v>
      </c>
      <c r="D341" s="31"/>
      <c r="E341" s="80">
        <f t="shared" si="5"/>
        <v>95219.998102975311</v>
      </c>
    </row>
    <row r="342" spans="1:5" x14ac:dyDescent="0.3">
      <c r="A342">
        <v>341</v>
      </c>
      <c r="B342" s="31">
        <v>-24570</v>
      </c>
      <c r="C342" s="31">
        <v>9649</v>
      </c>
      <c r="D342" s="31"/>
      <c r="E342" s="80">
        <f t="shared" si="5"/>
        <v>87380.004742561607</v>
      </c>
    </row>
    <row r="343" spans="1:5" x14ac:dyDescent="0.3">
      <c r="A343">
        <v>342</v>
      </c>
      <c r="B343" s="31">
        <v>-135870</v>
      </c>
      <c r="C343" s="31">
        <v>8059</v>
      </c>
      <c r="D343" s="31"/>
      <c r="E343" s="80">
        <f t="shared" si="5"/>
        <v>-23919.995257438393</v>
      </c>
    </row>
    <row r="344" spans="1:5" x14ac:dyDescent="0.3">
      <c r="A344">
        <v>343</v>
      </c>
      <c r="B344" s="31">
        <v>140000</v>
      </c>
      <c r="C344" s="31">
        <v>12104</v>
      </c>
      <c r="D344" s="31"/>
      <c r="E344" s="80">
        <f t="shared" si="5"/>
        <v>95219.998102975311</v>
      </c>
    </row>
    <row r="345" spans="1:5" x14ac:dyDescent="0.3">
      <c r="A345">
        <v>344</v>
      </c>
      <c r="B345" s="31">
        <v>28560</v>
      </c>
      <c r="C345" s="31">
        <v>10408</v>
      </c>
      <c r="D345" s="31"/>
      <c r="E345" s="80">
        <f t="shared" si="5"/>
        <v>95219.998102975311</v>
      </c>
    </row>
    <row r="346" spans="1:5" x14ac:dyDescent="0.3">
      <c r="A346">
        <v>345</v>
      </c>
      <c r="B346" s="31">
        <v>-274050</v>
      </c>
      <c r="C346" s="31">
        <v>6085</v>
      </c>
      <c r="D346" s="31"/>
      <c r="E346" s="80">
        <f t="shared" si="5"/>
        <v>-162099.99525743839</v>
      </c>
    </row>
    <row r="347" spans="1:5" x14ac:dyDescent="0.3">
      <c r="A347">
        <v>346</v>
      </c>
      <c r="B347" s="31">
        <v>140000</v>
      </c>
      <c r="C347" s="31">
        <v>13042</v>
      </c>
      <c r="D347" s="31"/>
      <c r="E347" s="80">
        <f t="shared" si="5"/>
        <v>95219.998102975311</v>
      </c>
    </row>
    <row r="348" spans="1:5" x14ac:dyDescent="0.3">
      <c r="A348">
        <v>347</v>
      </c>
      <c r="B348" s="31">
        <v>140000</v>
      </c>
      <c r="C348" s="31">
        <v>15990</v>
      </c>
      <c r="D348" s="31"/>
      <c r="E348" s="80">
        <f t="shared" si="5"/>
        <v>95219.998102975311</v>
      </c>
    </row>
    <row r="349" spans="1:5" x14ac:dyDescent="0.3">
      <c r="A349">
        <v>348</v>
      </c>
      <c r="B349" s="31">
        <v>-68740</v>
      </c>
      <c r="C349" s="31">
        <v>9018</v>
      </c>
      <c r="D349" s="31"/>
      <c r="E349" s="80">
        <f t="shared" si="5"/>
        <v>43210.004742561607</v>
      </c>
    </row>
    <row r="350" spans="1:5" x14ac:dyDescent="0.3">
      <c r="A350">
        <v>349</v>
      </c>
      <c r="B350" s="31">
        <v>140000</v>
      </c>
      <c r="C350" s="31">
        <v>12658</v>
      </c>
      <c r="D350" s="31"/>
      <c r="E350" s="80">
        <f t="shared" si="5"/>
        <v>95219.998102975311</v>
      </c>
    </row>
    <row r="351" spans="1:5" x14ac:dyDescent="0.3">
      <c r="A351">
        <v>350</v>
      </c>
      <c r="B351" s="31">
        <v>-110390</v>
      </c>
      <c r="C351" s="31">
        <v>8423</v>
      </c>
      <c r="D351" s="31"/>
      <c r="E351" s="80">
        <f t="shared" si="5"/>
        <v>1560.0047425616067</v>
      </c>
    </row>
    <row r="352" spans="1:5" x14ac:dyDescent="0.3">
      <c r="A352">
        <v>351</v>
      </c>
      <c r="B352" s="31">
        <v>140000</v>
      </c>
      <c r="C352" s="31">
        <v>12806</v>
      </c>
      <c r="D352" s="31"/>
      <c r="E352" s="80">
        <f t="shared" si="5"/>
        <v>95219.998102975311</v>
      </c>
    </row>
    <row r="353" spans="1:5" x14ac:dyDescent="0.3">
      <c r="A353">
        <v>352</v>
      </c>
      <c r="B353" s="31">
        <v>-308700</v>
      </c>
      <c r="C353" s="31">
        <v>5590</v>
      </c>
      <c r="D353" s="31"/>
      <c r="E353" s="80">
        <f t="shared" si="5"/>
        <v>-196749.99525743839</v>
      </c>
    </row>
    <row r="354" spans="1:5" x14ac:dyDescent="0.3">
      <c r="A354">
        <v>353</v>
      </c>
      <c r="B354" s="31">
        <v>140000</v>
      </c>
      <c r="C354" s="31">
        <v>15802</v>
      </c>
      <c r="D354" s="31"/>
      <c r="E354" s="80">
        <f t="shared" si="5"/>
        <v>95219.998102975311</v>
      </c>
    </row>
    <row r="355" spans="1:5" x14ac:dyDescent="0.3">
      <c r="A355">
        <v>354</v>
      </c>
      <c r="B355" s="31">
        <v>-5250</v>
      </c>
      <c r="C355" s="31">
        <v>9925</v>
      </c>
      <c r="D355" s="31"/>
      <c r="E355" s="80">
        <f t="shared" si="5"/>
        <v>95219.998102975311</v>
      </c>
    </row>
    <row r="356" spans="1:5" x14ac:dyDescent="0.3">
      <c r="A356">
        <v>355</v>
      </c>
      <c r="B356" s="31">
        <v>37940</v>
      </c>
      <c r="C356" s="31">
        <v>10542</v>
      </c>
      <c r="D356" s="31"/>
      <c r="E356" s="80">
        <f t="shared" si="5"/>
        <v>95219.998102975311</v>
      </c>
    </row>
    <row r="357" spans="1:5" x14ac:dyDescent="0.3">
      <c r="A357">
        <v>356</v>
      </c>
      <c r="B357" s="31">
        <v>-205590</v>
      </c>
      <c r="C357" s="31">
        <v>7063</v>
      </c>
      <c r="D357" s="31"/>
      <c r="E357" s="80">
        <f t="shared" si="5"/>
        <v>-93639.995257438393</v>
      </c>
    </row>
    <row r="358" spans="1:5" x14ac:dyDescent="0.3">
      <c r="A358">
        <v>357</v>
      </c>
      <c r="B358" s="31">
        <v>-345660</v>
      </c>
      <c r="C358" s="31">
        <v>5062</v>
      </c>
      <c r="D358" s="31"/>
      <c r="E358" s="80">
        <f t="shared" si="5"/>
        <v>-233709.99525743839</v>
      </c>
    </row>
    <row r="359" spans="1:5" x14ac:dyDescent="0.3">
      <c r="A359">
        <v>358</v>
      </c>
      <c r="B359" s="31">
        <v>26180</v>
      </c>
      <c r="C359" s="31">
        <v>10374</v>
      </c>
      <c r="D359" s="31"/>
      <c r="E359" s="80">
        <f t="shared" si="5"/>
        <v>95219.998102975311</v>
      </c>
    </row>
    <row r="360" spans="1:5" x14ac:dyDescent="0.3">
      <c r="A360">
        <v>359</v>
      </c>
      <c r="B360" s="31">
        <v>88060</v>
      </c>
      <c r="C360" s="31">
        <v>11258</v>
      </c>
      <c r="D360" s="31"/>
      <c r="E360" s="80">
        <f t="shared" si="5"/>
        <v>95219.998102975311</v>
      </c>
    </row>
    <row r="361" spans="1:5" x14ac:dyDescent="0.3">
      <c r="A361">
        <v>360</v>
      </c>
      <c r="B361" s="31">
        <v>140000</v>
      </c>
      <c r="C361" s="31">
        <v>13841</v>
      </c>
      <c r="D361" s="31"/>
      <c r="E361" s="80">
        <f t="shared" si="5"/>
        <v>95219.998102975311</v>
      </c>
    </row>
    <row r="362" spans="1:5" x14ac:dyDescent="0.3">
      <c r="A362">
        <v>361</v>
      </c>
      <c r="B362" s="31">
        <v>-30800</v>
      </c>
      <c r="C362" s="31">
        <v>9560</v>
      </c>
      <c r="D362" s="31"/>
      <c r="E362" s="80">
        <f t="shared" si="5"/>
        <v>81150.004742561607</v>
      </c>
    </row>
    <row r="363" spans="1:5" x14ac:dyDescent="0.3">
      <c r="A363">
        <v>362</v>
      </c>
      <c r="B363" s="31">
        <v>-163940</v>
      </c>
      <c r="C363" s="31">
        <v>7658</v>
      </c>
      <c r="D363" s="31"/>
      <c r="E363" s="80">
        <f t="shared" si="5"/>
        <v>-51989.995257438393</v>
      </c>
    </row>
    <row r="364" spans="1:5" x14ac:dyDescent="0.3">
      <c r="A364">
        <v>363</v>
      </c>
      <c r="B364" s="31">
        <v>-53200</v>
      </c>
      <c r="C364" s="31">
        <v>9240</v>
      </c>
      <c r="D364" s="31"/>
      <c r="E364" s="80">
        <f t="shared" si="5"/>
        <v>58750.004742561607</v>
      </c>
    </row>
    <row r="365" spans="1:5" x14ac:dyDescent="0.3">
      <c r="A365">
        <v>364</v>
      </c>
      <c r="B365" s="31">
        <v>140000</v>
      </c>
      <c r="C365" s="31">
        <v>14003</v>
      </c>
      <c r="D365" s="31"/>
      <c r="E365" s="80">
        <f t="shared" si="5"/>
        <v>95219.998102975311</v>
      </c>
    </row>
    <row r="366" spans="1:5" x14ac:dyDescent="0.3">
      <c r="A366">
        <v>365</v>
      </c>
      <c r="B366" s="31">
        <v>-41720</v>
      </c>
      <c r="C366" s="31">
        <v>9404</v>
      </c>
      <c r="D366" s="31"/>
      <c r="E366" s="80">
        <f t="shared" si="5"/>
        <v>70230.004742561607</v>
      </c>
    </row>
    <row r="367" spans="1:5" x14ac:dyDescent="0.3">
      <c r="A367">
        <v>366</v>
      </c>
      <c r="B367" s="31">
        <v>140000</v>
      </c>
      <c r="C367" s="31">
        <v>15367</v>
      </c>
      <c r="D367" s="31"/>
      <c r="E367" s="80">
        <f t="shared" si="5"/>
        <v>95219.998102975311</v>
      </c>
    </row>
    <row r="368" spans="1:5" x14ac:dyDescent="0.3">
      <c r="A368">
        <v>367</v>
      </c>
      <c r="B368" s="31">
        <v>-34720</v>
      </c>
      <c r="C368" s="31">
        <v>9504</v>
      </c>
      <c r="D368" s="31"/>
      <c r="E368" s="80">
        <f t="shared" si="5"/>
        <v>77230.004742561607</v>
      </c>
    </row>
    <row r="369" spans="1:5" x14ac:dyDescent="0.3">
      <c r="A369">
        <v>368</v>
      </c>
      <c r="B369" s="31">
        <v>4830</v>
      </c>
      <c r="C369" s="31">
        <v>10069</v>
      </c>
      <c r="D369" s="31"/>
      <c r="E369" s="80">
        <f t="shared" si="5"/>
        <v>95219.998102975311</v>
      </c>
    </row>
    <row r="370" spans="1:5" x14ac:dyDescent="0.3">
      <c r="A370">
        <v>369</v>
      </c>
      <c r="B370" s="31">
        <v>111930</v>
      </c>
      <c r="C370" s="31">
        <v>11599</v>
      </c>
      <c r="D370" s="31"/>
      <c r="E370" s="80">
        <f t="shared" si="5"/>
        <v>95219.998102975311</v>
      </c>
    </row>
    <row r="371" spans="1:5" x14ac:dyDescent="0.3">
      <c r="A371">
        <v>370</v>
      </c>
      <c r="B371" s="31">
        <v>140000</v>
      </c>
      <c r="C371" s="31">
        <v>13316</v>
      </c>
      <c r="D371" s="31"/>
      <c r="E371" s="80">
        <f t="shared" si="5"/>
        <v>95219.998102975311</v>
      </c>
    </row>
    <row r="372" spans="1:5" x14ac:dyDescent="0.3">
      <c r="A372">
        <v>371</v>
      </c>
      <c r="B372" s="31">
        <v>140000</v>
      </c>
      <c r="C372" s="31">
        <v>15774</v>
      </c>
      <c r="D372" s="31"/>
      <c r="E372" s="80">
        <f t="shared" si="5"/>
        <v>95219.998102975311</v>
      </c>
    </row>
    <row r="373" spans="1:5" x14ac:dyDescent="0.3">
      <c r="A373">
        <v>372</v>
      </c>
      <c r="B373" s="31">
        <v>-197260</v>
      </c>
      <c r="C373" s="31">
        <v>7182</v>
      </c>
      <c r="D373" s="31"/>
      <c r="E373" s="80">
        <f t="shared" si="5"/>
        <v>-85309.995257438393</v>
      </c>
    </row>
    <row r="374" spans="1:5" x14ac:dyDescent="0.3">
      <c r="A374">
        <v>373</v>
      </c>
      <c r="B374" s="31">
        <v>136010</v>
      </c>
      <c r="C374" s="31">
        <v>11943</v>
      </c>
      <c r="D374" s="31"/>
      <c r="E374" s="80">
        <f t="shared" si="5"/>
        <v>95219.998102975311</v>
      </c>
    </row>
    <row r="375" spans="1:5" x14ac:dyDescent="0.3">
      <c r="A375">
        <v>374</v>
      </c>
      <c r="B375" s="31">
        <v>83020</v>
      </c>
      <c r="C375" s="31">
        <v>11186</v>
      </c>
      <c r="D375" s="31"/>
      <c r="E375" s="80">
        <f t="shared" si="5"/>
        <v>95219.998102975311</v>
      </c>
    </row>
    <row r="376" spans="1:5" x14ac:dyDescent="0.3">
      <c r="A376">
        <v>375</v>
      </c>
      <c r="B376" s="31">
        <v>140000</v>
      </c>
      <c r="C376" s="31">
        <v>13474</v>
      </c>
      <c r="D376" s="31"/>
      <c r="E376" s="80">
        <f t="shared" si="5"/>
        <v>95219.998102975311</v>
      </c>
    </row>
    <row r="377" spans="1:5" x14ac:dyDescent="0.3">
      <c r="A377">
        <v>376</v>
      </c>
      <c r="B377" s="31">
        <v>140000</v>
      </c>
      <c r="C377" s="31">
        <v>13182</v>
      </c>
      <c r="D377" s="31"/>
      <c r="E377" s="80">
        <f t="shared" si="5"/>
        <v>95219.998102975311</v>
      </c>
    </row>
    <row r="378" spans="1:5" x14ac:dyDescent="0.3">
      <c r="A378">
        <v>377</v>
      </c>
      <c r="B378" s="31">
        <v>140000</v>
      </c>
      <c r="C378" s="31">
        <v>12766</v>
      </c>
      <c r="D378" s="31"/>
      <c r="E378" s="80">
        <f t="shared" si="5"/>
        <v>95219.998102975311</v>
      </c>
    </row>
    <row r="379" spans="1:5" x14ac:dyDescent="0.3">
      <c r="A379">
        <v>378</v>
      </c>
      <c r="B379" s="31">
        <v>4130</v>
      </c>
      <c r="C379" s="31">
        <v>10059</v>
      </c>
      <c r="D379" s="31"/>
      <c r="E379" s="80">
        <f t="shared" si="5"/>
        <v>95219.998102975311</v>
      </c>
    </row>
    <row r="380" spans="1:5" x14ac:dyDescent="0.3">
      <c r="A380">
        <v>379</v>
      </c>
      <c r="B380" s="31">
        <v>-169190</v>
      </c>
      <c r="C380" s="31">
        <v>7583</v>
      </c>
      <c r="D380" s="31"/>
      <c r="E380" s="80">
        <f t="shared" si="5"/>
        <v>-57239.995257438393</v>
      </c>
    </row>
    <row r="381" spans="1:5" x14ac:dyDescent="0.3">
      <c r="A381">
        <v>380</v>
      </c>
      <c r="B381" s="31">
        <v>-195650</v>
      </c>
      <c r="C381" s="31">
        <v>7205</v>
      </c>
      <c r="D381" s="31"/>
      <c r="E381" s="80">
        <f t="shared" si="5"/>
        <v>-83699.995257438393</v>
      </c>
    </row>
    <row r="382" spans="1:5" x14ac:dyDescent="0.3">
      <c r="A382">
        <v>381</v>
      </c>
      <c r="B382" s="31">
        <v>-84350</v>
      </c>
      <c r="C382" s="31">
        <v>8795</v>
      </c>
      <c r="D382" s="31"/>
      <c r="E382" s="80">
        <f t="shared" si="5"/>
        <v>27600.004742561607</v>
      </c>
    </row>
    <row r="383" spans="1:5" x14ac:dyDescent="0.3">
      <c r="A383">
        <v>382</v>
      </c>
      <c r="B383" s="31">
        <v>140000</v>
      </c>
      <c r="C383" s="31">
        <v>13374</v>
      </c>
      <c r="D383" s="31"/>
      <c r="E383" s="80">
        <f t="shared" si="5"/>
        <v>95219.998102975311</v>
      </c>
    </row>
    <row r="384" spans="1:5" x14ac:dyDescent="0.3">
      <c r="A384">
        <v>383</v>
      </c>
      <c r="B384" s="31">
        <v>140000</v>
      </c>
      <c r="C384" s="31">
        <v>12855</v>
      </c>
      <c r="D384" s="31"/>
      <c r="E384" s="80">
        <f t="shared" si="5"/>
        <v>95219.998102975311</v>
      </c>
    </row>
    <row r="385" spans="1:5" x14ac:dyDescent="0.3">
      <c r="A385">
        <v>384</v>
      </c>
      <c r="B385" s="31">
        <v>-115500</v>
      </c>
      <c r="C385" s="31">
        <v>8350</v>
      </c>
      <c r="D385" s="31"/>
      <c r="E385" s="80">
        <f t="shared" si="5"/>
        <v>-3549.9952574383933</v>
      </c>
    </row>
    <row r="386" spans="1:5" x14ac:dyDescent="0.3">
      <c r="A386">
        <v>385</v>
      </c>
      <c r="B386" s="31">
        <v>140000</v>
      </c>
      <c r="C386" s="31">
        <v>12526</v>
      </c>
      <c r="D386" s="31"/>
      <c r="E386" s="80">
        <f t="shared" si="5"/>
        <v>95219.998102975311</v>
      </c>
    </row>
    <row r="387" spans="1:5" x14ac:dyDescent="0.3">
      <c r="A387">
        <v>386</v>
      </c>
      <c r="B387" s="31">
        <v>-183890</v>
      </c>
      <c r="C387" s="31">
        <v>7373</v>
      </c>
      <c r="D387" s="31"/>
      <c r="E387" s="80">
        <f t="shared" ref="E387:E450" si="6">100*MIN($O$10,C387)+30*MAX($O$10-C387,0)-$O$10*80-100000</f>
        <v>-71939.995257438393</v>
      </c>
    </row>
    <row r="388" spans="1:5" x14ac:dyDescent="0.3">
      <c r="A388">
        <v>387</v>
      </c>
      <c r="B388" s="31">
        <v>140000</v>
      </c>
      <c r="C388" s="31">
        <v>12759</v>
      </c>
      <c r="D388" s="31"/>
      <c r="E388" s="80">
        <f t="shared" si="6"/>
        <v>95219.998102975311</v>
      </c>
    </row>
    <row r="389" spans="1:5" x14ac:dyDescent="0.3">
      <c r="A389">
        <v>388</v>
      </c>
      <c r="B389" s="31">
        <v>140000</v>
      </c>
      <c r="C389" s="31">
        <v>15141</v>
      </c>
      <c r="D389" s="31"/>
      <c r="E389" s="80">
        <f t="shared" si="6"/>
        <v>95219.998102975311</v>
      </c>
    </row>
    <row r="390" spans="1:5" x14ac:dyDescent="0.3">
      <c r="A390">
        <v>389</v>
      </c>
      <c r="B390" s="31">
        <v>122570</v>
      </c>
      <c r="C390" s="31">
        <v>11751</v>
      </c>
      <c r="D390" s="31"/>
      <c r="E390" s="80">
        <f t="shared" si="6"/>
        <v>95219.998102975311</v>
      </c>
    </row>
    <row r="391" spans="1:5" x14ac:dyDescent="0.3">
      <c r="A391">
        <v>390</v>
      </c>
      <c r="B391" s="31">
        <v>140000</v>
      </c>
      <c r="C391" s="31">
        <v>13224</v>
      </c>
      <c r="D391" s="31"/>
      <c r="E391" s="80">
        <f t="shared" si="6"/>
        <v>95219.998102975311</v>
      </c>
    </row>
    <row r="392" spans="1:5" x14ac:dyDescent="0.3">
      <c r="A392">
        <v>391</v>
      </c>
      <c r="B392" s="31">
        <v>-193550</v>
      </c>
      <c r="C392" s="31">
        <v>7235</v>
      </c>
      <c r="D392" s="31"/>
      <c r="E392" s="80">
        <f t="shared" si="6"/>
        <v>-81599.995257438393</v>
      </c>
    </row>
    <row r="393" spans="1:5" x14ac:dyDescent="0.3">
      <c r="A393">
        <v>392</v>
      </c>
      <c r="B393" s="31">
        <v>140000</v>
      </c>
      <c r="C393" s="31">
        <v>13501</v>
      </c>
      <c r="D393" s="31"/>
      <c r="E393" s="80">
        <f t="shared" si="6"/>
        <v>95219.998102975311</v>
      </c>
    </row>
    <row r="394" spans="1:5" x14ac:dyDescent="0.3">
      <c r="A394">
        <v>393</v>
      </c>
      <c r="B394" s="31">
        <v>-7070</v>
      </c>
      <c r="C394" s="31">
        <v>9899</v>
      </c>
      <c r="D394" s="31"/>
      <c r="E394" s="80">
        <f t="shared" si="6"/>
        <v>95219.998102975311</v>
      </c>
    </row>
    <row r="395" spans="1:5" x14ac:dyDescent="0.3">
      <c r="A395">
        <v>394</v>
      </c>
      <c r="B395" s="31">
        <v>140000</v>
      </c>
      <c r="C395" s="31">
        <v>13869</v>
      </c>
      <c r="D395" s="31"/>
      <c r="E395" s="80">
        <f t="shared" si="6"/>
        <v>95219.998102975311</v>
      </c>
    </row>
    <row r="396" spans="1:5" x14ac:dyDescent="0.3">
      <c r="A396">
        <v>395</v>
      </c>
      <c r="B396" s="31">
        <v>140000</v>
      </c>
      <c r="C396" s="31">
        <v>12707</v>
      </c>
      <c r="D396" s="31"/>
      <c r="E396" s="80">
        <f t="shared" si="6"/>
        <v>95219.998102975311</v>
      </c>
    </row>
    <row r="397" spans="1:5" x14ac:dyDescent="0.3">
      <c r="A397">
        <v>396</v>
      </c>
      <c r="B397" s="31">
        <v>140000</v>
      </c>
      <c r="C397" s="31">
        <v>13686</v>
      </c>
      <c r="D397" s="31"/>
      <c r="E397" s="80">
        <f t="shared" si="6"/>
        <v>95219.998102975311</v>
      </c>
    </row>
    <row r="398" spans="1:5" x14ac:dyDescent="0.3">
      <c r="A398">
        <v>397</v>
      </c>
      <c r="B398" s="31">
        <v>140000</v>
      </c>
      <c r="C398" s="31">
        <v>13582</v>
      </c>
      <c r="D398" s="31"/>
      <c r="E398" s="80">
        <f t="shared" si="6"/>
        <v>95219.998102975311</v>
      </c>
    </row>
    <row r="399" spans="1:5" x14ac:dyDescent="0.3">
      <c r="A399">
        <v>398</v>
      </c>
      <c r="B399" s="31">
        <v>-90580</v>
      </c>
      <c r="C399" s="31">
        <v>8706</v>
      </c>
      <c r="D399" s="31"/>
      <c r="E399" s="80">
        <f t="shared" si="6"/>
        <v>21370.004742561607</v>
      </c>
    </row>
    <row r="400" spans="1:5" x14ac:dyDescent="0.3">
      <c r="A400">
        <v>399</v>
      </c>
      <c r="B400" s="31">
        <v>105140</v>
      </c>
      <c r="C400" s="31">
        <v>11502</v>
      </c>
      <c r="D400" s="31"/>
      <c r="E400" s="80">
        <f t="shared" si="6"/>
        <v>95219.998102975311</v>
      </c>
    </row>
    <row r="401" spans="1:5" x14ac:dyDescent="0.3">
      <c r="A401">
        <v>400</v>
      </c>
      <c r="B401" s="31">
        <v>131950</v>
      </c>
      <c r="C401" s="31">
        <v>11885</v>
      </c>
      <c r="D401" s="31"/>
      <c r="E401" s="80">
        <f t="shared" si="6"/>
        <v>95219.998102975311</v>
      </c>
    </row>
    <row r="402" spans="1:5" x14ac:dyDescent="0.3">
      <c r="A402">
        <v>401</v>
      </c>
      <c r="B402" s="31">
        <v>-75040</v>
      </c>
      <c r="C402" s="31">
        <v>8928</v>
      </c>
      <c r="D402" s="31"/>
      <c r="E402" s="80">
        <f t="shared" si="6"/>
        <v>36910.004742561607</v>
      </c>
    </row>
    <row r="403" spans="1:5" x14ac:dyDescent="0.3">
      <c r="A403">
        <v>402</v>
      </c>
      <c r="B403" s="31">
        <v>140000</v>
      </c>
      <c r="C403" s="31">
        <v>12101</v>
      </c>
      <c r="D403" s="31"/>
      <c r="E403" s="80">
        <f t="shared" si="6"/>
        <v>95219.998102975311</v>
      </c>
    </row>
    <row r="404" spans="1:5" x14ac:dyDescent="0.3">
      <c r="A404">
        <v>403</v>
      </c>
      <c r="B404" s="31">
        <v>-244720</v>
      </c>
      <c r="C404" s="31">
        <v>6504</v>
      </c>
      <c r="D404" s="31"/>
      <c r="E404" s="80">
        <f t="shared" si="6"/>
        <v>-132769.99525743839</v>
      </c>
    </row>
    <row r="405" spans="1:5" x14ac:dyDescent="0.3">
      <c r="A405">
        <v>404</v>
      </c>
      <c r="B405" s="31">
        <v>140000</v>
      </c>
      <c r="C405" s="31">
        <v>14952</v>
      </c>
      <c r="D405" s="31"/>
      <c r="E405" s="80">
        <f t="shared" si="6"/>
        <v>95219.998102975311</v>
      </c>
    </row>
    <row r="406" spans="1:5" x14ac:dyDescent="0.3">
      <c r="A406">
        <v>405</v>
      </c>
      <c r="B406" s="31">
        <v>-74340</v>
      </c>
      <c r="C406" s="31">
        <v>8938</v>
      </c>
      <c r="D406" s="31"/>
      <c r="E406" s="80">
        <f t="shared" si="6"/>
        <v>37610.004742561607</v>
      </c>
    </row>
    <row r="407" spans="1:5" x14ac:dyDescent="0.3">
      <c r="A407">
        <v>406</v>
      </c>
      <c r="B407" s="31">
        <v>140000</v>
      </c>
      <c r="C407" s="31">
        <v>12404</v>
      </c>
      <c r="D407" s="31"/>
      <c r="E407" s="80">
        <f t="shared" si="6"/>
        <v>95219.998102975311</v>
      </c>
    </row>
    <row r="408" spans="1:5" x14ac:dyDescent="0.3">
      <c r="A408">
        <v>407</v>
      </c>
      <c r="B408" s="31">
        <v>133630</v>
      </c>
      <c r="C408" s="31">
        <v>11909</v>
      </c>
      <c r="D408" s="31"/>
      <c r="E408" s="80">
        <f t="shared" si="6"/>
        <v>95219.998102975311</v>
      </c>
    </row>
    <row r="409" spans="1:5" x14ac:dyDescent="0.3">
      <c r="A409">
        <v>408</v>
      </c>
      <c r="B409" s="31">
        <v>140000</v>
      </c>
      <c r="C409" s="31">
        <v>12599</v>
      </c>
      <c r="D409" s="31"/>
      <c r="E409" s="80">
        <f t="shared" si="6"/>
        <v>95219.998102975311</v>
      </c>
    </row>
    <row r="410" spans="1:5" x14ac:dyDescent="0.3">
      <c r="A410">
        <v>409</v>
      </c>
      <c r="B410" s="31">
        <v>-96530</v>
      </c>
      <c r="C410" s="31">
        <v>8621</v>
      </c>
      <c r="D410" s="31"/>
      <c r="E410" s="80">
        <f t="shared" si="6"/>
        <v>15420.004742561607</v>
      </c>
    </row>
    <row r="411" spans="1:5" x14ac:dyDescent="0.3">
      <c r="A411">
        <v>410</v>
      </c>
      <c r="B411" s="31">
        <v>31780</v>
      </c>
      <c r="C411" s="31">
        <v>10454</v>
      </c>
      <c r="D411" s="31"/>
      <c r="E411" s="80">
        <f t="shared" si="6"/>
        <v>95219.998102975311</v>
      </c>
    </row>
    <row r="412" spans="1:5" x14ac:dyDescent="0.3">
      <c r="A412">
        <v>411</v>
      </c>
      <c r="B412" s="31">
        <v>97790</v>
      </c>
      <c r="C412" s="31">
        <v>11397</v>
      </c>
      <c r="D412" s="31"/>
      <c r="E412" s="80">
        <f t="shared" si="6"/>
        <v>95219.998102975311</v>
      </c>
    </row>
    <row r="413" spans="1:5" x14ac:dyDescent="0.3">
      <c r="A413">
        <v>412</v>
      </c>
      <c r="B413" s="31">
        <v>10920</v>
      </c>
      <c r="C413" s="31">
        <v>10156</v>
      </c>
      <c r="D413" s="31"/>
      <c r="E413" s="80">
        <f t="shared" si="6"/>
        <v>95219.998102975311</v>
      </c>
    </row>
    <row r="414" spans="1:5" x14ac:dyDescent="0.3">
      <c r="A414">
        <v>413</v>
      </c>
      <c r="B414" s="31">
        <v>140000</v>
      </c>
      <c r="C414" s="31">
        <v>12447</v>
      </c>
      <c r="D414" s="31"/>
      <c r="E414" s="80">
        <f t="shared" si="6"/>
        <v>95219.998102975311</v>
      </c>
    </row>
    <row r="415" spans="1:5" x14ac:dyDescent="0.3">
      <c r="A415">
        <v>414</v>
      </c>
      <c r="B415" s="31">
        <v>34020</v>
      </c>
      <c r="C415" s="31">
        <v>10486</v>
      </c>
      <c r="D415" s="31"/>
      <c r="E415" s="80">
        <f t="shared" si="6"/>
        <v>95219.998102975311</v>
      </c>
    </row>
    <row r="416" spans="1:5" x14ac:dyDescent="0.3">
      <c r="A416">
        <v>415</v>
      </c>
      <c r="B416" s="31">
        <v>18270</v>
      </c>
      <c r="C416" s="31">
        <v>10261</v>
      </c>
      <c r="D416" s="31"/>
      <c r="E416" s="80">
        <f t="shared" si="6"/>
        <v>95219.998102975311</v>
      </c>
    </row>
    <row r="417" spans="1:5" x14ac:dyDescent="0.3">
      <c r="A417">
        <v>416</v>
      </c>
      <c r="B417" s="31">
        <v>140000</v>
      </c>
      <c r="C417" s="31">
        <v>15742</v>
      </c>
      <c r="D417" s="31"/>
      <c r="E417" s="80">
        <f t="shared" si="6"/>
        <v>95219.998102975311</v>
      </c>
    </row>
    <row r="418" spans="1:5" x14ac:dyDescent="0.3">
      <c r="A418">
        <v>417</v>
      </c>
      <c r="B418" s="31">
        <v>140000</v>
      </c>
      <c r="C418" s="31">
        <v>14540</v>
      </c>
      <c r="D418" s="31"/>
      <c r="E418" s="80">
        <f t="shared" si="6"/>
        <v>95219.998102975311</v>
      </c>
    </row>
    <row r="419" spans="1:5" x14ac:dyDescent="0.3">
      <c r="A419">
        <v>418</v>
      </c>
      <c r="B419" s="31">
        <v>-204820</v>
      </c>
      <c r="C419" s="31">
        <v>7074</v>
      </c>
      <c r="D419" s="31"/>
      <c r="E419" s="80">
        <f t="shared" si="6"/>
        <v>-92869.995257438393</v>
      </c>
    </row>
    <row r="420" spans="1:5" x14ac:dyDescent="0.3">
      <c r="A420">
        <v>419</v>
      </c>
      <c r="B420" s="31">
        <v>33950</v>
      </c>
      <c r="C420" s="31">
        <v>10485</v>
      </c>
      <c r="D420" s="31"/>
      <c r="E420" s="80">
        <f t="shared" si="6"/>
        <v>95219.998102975311</v>
      </c>
    </row>
    <row r="421" spans="1:5" x14ac:dyDescent="0.3">
      <c r="A421">
        <v>420</v>
      </c>
      <c r="B421" s="31">
        <v>72240</v>
      </c>
      <c r="C421" s="31">
        <v>11032</v>
      </c>
      <c r="D421" s="31"/>
      <c r="E421" s="80">
        <f t="shared" si="6"/>
        <v>95219.998102975311</v>
      </c>
    </row>
    <row r="422" spans="1:5" x14ac:dyDescent="0.3">
      <c r="A422">
        <v>421</v>
      </c>
      <c r="B422" s="31">
        <v>-206360</v>
      </c>
      <c r="C422" s="31">
        <v>7052</v>
      </c>
      <c r="D422" s="31"/>
      <c r="E422" s="80">
        <f t="shared" si="6"/>
        <v>-94409.995257438393</v>
      </c>
    </row>
    <row r="423" spans="1:5" x14ac:dyDescent="0.3">
      <c r="A423">
        <v>422</v>
      </c>
      <c r="B423" s="31">
        <v>26740</v>
      </c>
      <c r="C423" s="31">
        <v>10382</v>
      </c>
      <c r="D423" s="31"/>
      <c r="E423" s="80">
        <f t="shared" si="6"/>
        <v>95219.998102975311</v>
      </c>
    </row>
    <row r="424" spans="1:5" x14ac:dyDescent="0.3">
      <c r="A424">
        <v>423</v>
      </c>
      <c r="B424" s="31">
        <v>87290</v>
      </c>
      <c r="C424" s="31">
        <v>11247</v>
      </c>
      <c r="D424" s="31"/>
      <c r="E424" s="80">
        <f t="shared" si="6"/>
        <v>95219.998102975311</v>
      </c>
    </row>
    <row r="425" spans="1:5" x14ac:dyDescent="0.3">
      <c r="A425">
        <v>424</v>
      </c>
      <c r="B425" s="31">
        <v>-32830</v>
      </c>
      <c r="C425" s="31">
        <v>9531</v>
      </c>
      <c r="D425" s="31"/>
      <c r="E425" s="80">
        <f t="shared" si="6"/>
        <v>79120.004742561607</v>
      </c>
    </row>
    <row r="426" spans="1:5" x14ac:dyDescent="0.3">
      <c r="A426">
        <v>425</v>
      </c>
      <c r="B426" s="31">
        <v>-183120</v>
      </c>
      <c r="C426" s="31">
        <v>7384</v>
      </c>
      <c r="D426" s="31"/>
      <c r="E426" s="80">
        <f t="shared" si="6"/>
        <v>-71169.995257438393</v>
      </c>
    </row>
    <row r="427" spans="1:5" x14ac:dyDescent="0.3">
      <c r="A427">
        <v>426</v>
      </c>
      <c r="B427" s="31">
        <v>-24080</v>
      </c>
      <c r="C427" s="31">
        <v>9656</v>
      </c>
      <c r="D427" s="31"/>
      <c r="E427" s="80">
        <f t="shared" si="6"/>
        <v>87870.004742561607</v>
      </c>
    </row>
    <row r="428" spans="1:5" x14ac:dyDescent="0.3">
      <c r="A428">
        <v>427</v>
      </c>
      <c r="B428" s="31">
        <v>140000</v>
      </c>
      <c r="C428" s="31">
        <v>12415</v>
      </c>
      <c r="D428" s="31"/>
      <c r="E428" s="80">
        <f t="shared" si="6"/>
        <v>95219.998102975311</v>
      </c>
    </row>
    <row r="429" spans="1:5" x14ac:dyDescent="0.3">
      <c r="A429">
        <v>428</v>
      </c>
      <c r="B429" s="31">
        <v>140000</v>
      </c>
      <c r="C429" s="31">
        <v>13977</v>
      </c>
      <c r="D429" s="31"/>
      <c r="E429" s="80">
        <f t="shared" si="6"/>
        <v>95219.998102975311</v>
      </c>
    </row>
    <row r="430" spans="1:5" x14ac:dyDescent="0.3">
      <c r="A430">
        <v>429</v>
      </c>
      <c r="B430" s="31">
        <v>140000</v>
      </c>
      <c r="C430" s="31">
        <v>14319</v>
      </c>
      <c r="D430" s="31"/>
      <c r="E430" s="80">
        <f t="shared" si="6"/>
        <v>95219.998102975311</v>
      </c>
    </row>
    <row r="431" spans="1:5" x14ac:dyDescent="0.3">
      <c r="A431">
        <v>430</v>
      </c>
      <c r="B431" s="31">
        <v>14420</v>
      </c>
      <c r="C431" s="31">
        <v>10206</v>
      </c>
      <c r="D431" s="31"/>
      <c r="E431" s="80">
        <f t="shared" si="6"/>
        <v>95219.998102975311</v>
      </c>
    </row>
    <row r="432" spans="1:5" x14ac:dyDescent="0.3">
      <c r="A432">
        <v>431</v>
      </c>
      <c r="B432" s="31">
        <v>-60690</v>
      </c>
      <c r="C432" s="31">
        <v>9133</v>
      </c>
      <c r="D432" s="31"/>
      <c r="E432" s="80">
        <f t="shared" si="6"/>
        <v>51260.004742561607</v>
      </c>
    </row>
    <row r="433" spans="1:5" x14ac:dyDescent="0.3">
      <c r="A433">
        <v>432</v>
      </c>
      <c r="B433" s="31">
        <v>91070</v>
      </c>
      <c r="C433" s="31">
        <v>11301</v>
      </c>
      <c r="D433" s="31"/>
      <c r="E433" s="80">
        <f t="shared" si="6"/>
        <v>95219.998102975311</v>
      </c>
    </row>
    <row r="434" spans="1:5" x14ac:dyDescent="0.3">
      <c r="A434">
        <v>433</v>
      </c>
      <c r="B434" s="31">
        <v>-4410</v>
      </c>
      <c r="C434" s="31">
        <v>9937</v>
      </c>
      <c r="D434" s="31"/>
      <c r="E434" s="80">
        <f t="shared" si="6"/>
        <v>95219.998102975311</v>
      </c>
    </row>
    <row r="435" spans="1:5" x14ac:dyDescent="0.3">
      <c r="A435">
        <v>434</v>
      </c>
      <c r="B435" s="31">
        <v>140000</v>
      </c>
      <c r="C435" s="31">
        <v>14951</v>
      </c>
      <c r="D435" s="31"/>
      <c r="E435" s="80">
        <f t="shared" si="6"/>
        <v>95219.998102975311</v>
      </c>
    </row>
    <row r="436" spans="1:5" x14ac:dyDescent="0.3">
      <c r="A436">
        <v>435</v>
      </c>
      <c r="B436" s="31">
        <v>140000</v>
      </c>
      <c r="C436" s="31">
        <v>13501</v>
      </c>
      <c r="D436" s="31"/>
      <c r="E436" s="80">
        <f t="shared" si="6"/>
        <v>95219.998102975311</v>
      </c>
    </row>
    <row r="437" spans="1:5" x14ac:dyDescent="0.3">
      <c r="A437">
        <v>436</v>
      </c>
      <c r="B437" s="31">
        <v>140000</v>
      </c>
      <c r="C437" s="31">
        <v>12313</v>
      </c>
      <c r="D437" s="31"/>
      <c r="E437" s="80">
        <f t="shared" si="6"/>
        <v>95219.998102975311</v>
      </c>
    </row>
    <row r="438" spans="1:5" x14ac:dyDescent="0.3">
      <c r="A438">
        <v>437</v>
      </c>
      <c r="B438" s="31">
        <v>-289450</v>
      </c>
      <c r="C438" s="31">
        <v>5865</v>
      </c>
      <c r="D438" s="31"/>
      <c r="E438" s="80">
        <f t="shared" si="6"/>
        <v>-177499.99525743839</v>
      </c>
    </row>
    <row r="439" spans="1:5" x14ac:dyDescent="0.3">
      <c r="A439">
        <v>438</v>
      </c>
      <c r="B439" s="31">
        <v>140000</v>
      </c>
      <c r="C439" s="31">
        <v>14422</v>
      </c>
      <c r="D439" s="31"/>
      <c r="E439" s="80">
        <f t="shared" si="6"/>
        <v>95219.998102975311</v>
      </c>
    </row>
    <row r="440" spans="1:5" x14ac:dyDescent="0.3">
      <c r="A440">
        <v>439</v>
      </c>
      <c r="B440" s="31">
        <v>-295120</v>
      </c>
      <c r="C440" s="31">
        <v>5784</v>
      </c>
      <c r="D440" s="31"/>
      <c r="E440" s="80">
        <f t="shared" si="6"/>
        <v>-183169.99525743839</v>
      </c>
    </row>
    <row r="441" spans="1:5" x14ac:dyDescent="0.3">
      <c r="A441">
        <v>440</v>
      </c>
      <c r="B441" s="31">
        <v>140000</v>
      </c>
      <c r="C441" s="31">
        <v>12459</v>
      </c>
      <c r="D441" s="31"/>
      <c r="E441" s="80">
        <f t="shared" si="6"/>
        <v>95219.998102975311</v>
      </c>
    </row>
    <row r="442" spans="1:5" x14ac:dyDescent="0.3">
      <c r="A442">
        <v>441</v>
      </c>
      <c r="B442" s="31">
        <v>-123550</v>
      </c>
      <c r="C442" s="31">
        <v>8235</v>
      </c>
      <c r="D442" s="31"/>
      <c r="E442" s="80">
        <f t="shared" si="6"/>
        <v>-11599.995257438393</v>
      </c>
    </row>
    <row r="443" spans="1:5" x14ac:dyDescent="0.3">
      <c r="A443">
        <v>442</v>
      </c>
      <c r="B443" s="31">
        <v>140000</v>
      </c>
      <c r="C443" s="31">
        <v>12715</v>
      </c>
      <c r="D443" s="31"/>
      <c r="E443" s="80">
        <f t="shared" si="6"/>
        <v>95219.998102975311</v>
      </c>
    </row>
    <row r="444" spans="1:5" x14ac:dyDescent="0.3">
      <c r="A444">
        <v>443</v>
      </c>
      <c r="B444" s="31">
        <v>-66220</v>
      </c>
      <c r="C444" s="31">
        <v>9054</v>
      </c>
      <c r="D444" s="31"/>
      <c r="E444" s="80">
        <f t="shared" si="6"/>
        <v>45730.004742561607</v>
      </c>
    </row>
    <row r="445" spans="1:5" x14ac:dyDescent="0.3">
      <c r="A445">
        <v>444</v>
      </c>
      <c r="B445" s="31">
        <v>20580</v>
      </c>
      <c r="C445" s="31">
        <v>10294</v>
      </c>
      <c r="D445" s="31"/>
      <c r="E445" s="80">
        <f t="shared" si="6"/>
        <v>95219.998102975311</v>
      </c>
    </row>
    <row r="446" spans="1:5" x14ac:dyDescent="0.3">
      <c r="A446">
        <v>445</v>
      </c>
      <c r="B446" s="31">
        <v>140000</v>
      </c>
      <c r="C446" s="31">
        <v>12182</v>
      </c>
      <c r="D446" s="31"/>
      <c r="E446" s="80">
        <f t="shared" si="6"/>
        <v>95219.998102975311</v>
      </c>
    </row>
    <row r="447" spans="1:5" x14ac:dyDescent="0.3">
      <c r="A447">
        <v>446</v>
      </c>
      <c r="B447" s="31">
        <v>140000</v>
      </c>
      <c r="C447" s="31">
        <v>15262</v>
      </c>
      <c r="D447" s="31"/>
      <c r="E447" s="80">
        <f t="shared" si="6"/>
        <v>95219.998102975311</v>
      </c>
    </row>
    <row r="448" spans="1:5" x14ac:dyDescent="0.3">
      <c r="A448">
        <v>447</v>
      </c>
      <c r="B448" s="31">
        <v>21560</v>
      </c>
      <c r="C448" s="31">
        <v>10308</v>
      </c>
      <c r="D448" s="31"/>
      <c r="E448" s="80">
        <f t="shared" si="6"/>
        <v>95219.998102975311</v>
      </c>
    </row>
    <row r="449" spans="1:5" x14ac:dyDescent="0.3">
      <c r="A449">
        <v>448</v>
      </c>
      <c r="B449" s="31">
        <v>140000</v>
      </c>
      <c r="C449" s="31">
        <v>14825</v>
      </c>
      <c r="D449" s="31"/>
      <c r="E449" s="80">
        <f t="shared" si="6"/>
        <v>95219.998102975311</v>
      </c>
    </row>
    <row r="450" spans="1:5" x14ac:dyDescent="0.3">
      <c r="A450">
        <v>449</v>
      </c>
      <c r="B450" s="31">
        <v>30030</v>
      </c>
      <c r="C450" s="31">
        <v>10429</v>
      </c>
      <c r="D450" s="31"/>
      <c r="E450" s="80">
        <f t="shared" si="6"/>
        <v>95219.998102975311</v>
      </c>
    </row>
    <row r="451" spans="1:5" x14ac:dyDescent="0.3">
      <c r="A451">
        <v>450</v>
      </c>
      <c r="B451" s="31">
        <v>-49560</v>
      </c>
      <c r="C451" s="31">
        <v>9292</v>
      </c>
      <c r="D451" s="31"/>
      <c r="E451" s="80">
        <f t="shared" ref="E451:E514" si="7">100*MIN($O$10,C451)+30*MAX($O$10-C451,0)-$O$10*80-100000</f>
        <v>62390.004742561607</v>
      </c>
    </row>
    <row r="452" spans="1:5" x14ac:dyDescent="0.3">
      <c r="A452">
        <v>451</v>
      </c>
      <c r="B452" s="31">
        <v>-42700</v>
      </c>
      <c r="C452" s="31">
        <v>9390</v>
      </c>
      <c r="D452" s="31"/>
      <c r="E452" s="80">
        <f t="shared" si="7"/>
        <v>69250.004742561607</v>
      </c>
    </row>
    <row r="453" spans="1:5" x14ac:dyDescent="0.3">
      <c r="A453">
        <v>452</v>
      </c>
      <c r="B453" s="31">
        <v>140000</v>
      </c>
      <c r="C453" s="31">
        <v>12493</v>
      </c>
      <c r="D453" s="31"/>
      <c r="E453" s="80">
        <f t="shared" si="7"/>
        <v>95219.998102975311</v>
      </c>
    </row>
    <row r="454" spans="1:5" x14ac:dyDescent="0.3">
      <c r="A454">
        <v>453</v>
      </c>
      <c r="B454" s="31">
        <v>-5250</v>
      </c>
      <c r="C454" s="31">
        <v>9925</v>
      </c>
      <c r="D454" s="31"/>
      <c r="E454" s="80">
        <f t="shared" si="7"/>
        <v>95219.998102975311</v>
      </c>
    </row>
    <row r="455" spans="1:5" x14ac:dyDescent="0.3">
      <c r="A455">
        <v>454</v>
      </c>
      <c r="B455" s="31">
        <v>140000</v>
      </c>
      <c r="C455" s="31">
        <v>15932</v>
      </c>
      <c r="D455" s="31"/>
      <c r="E455" s="80">
        <f t="shared" si="7"/>
        <v>95219.998102975311</v>
      </c>
    </row>
    <row r="456" spans="1:5" x14ac:dyDescent="0.3">
      <c r="A456">
        <v>455</v>
      </c>
      <c r="B456" s="31">
        <v>87360</v>
      </c>
      <c r="C456" s="31">
        <v>11248</v>
      </c>
      <c r="D456" s="31"/>
      <c r="E456" s="80">
        <f t="shared" si="7"/>
        <v>95219.998102975311</v>
      </c>
    </row>
    <row r="457" spans="1:5" x14ac:dyDescent="0.3">
      <c r="A457">
        <v>456</v>
      </c>
      <c r="B457" s="31">
        <v>140000</v>
      </c>
      <c r="C457" s="31">
        <v>12091</v>
      </c>
      <c r="D457" s="31"/>
      <c r="E457" s="80">
        <f t="shared" si="7"/>
        <v>95219.998102975311</v>
      </c>
    </row>
    <row r="458" spans="1:5" x14ac:dyDescent="0.3">
      <c r="A458">
        <v>457</v>
      </c>
      <c r="B458" s="31">
        <v>-141190</v>
      </c>
      <c r="C458" s="31">
        <v>7983</v>
      </c>
      <c r="D458" s="31"/>
      <c r="E458" s="80">
        <f t="shared" si="7"/>
        <v>-29239.995257438393</v>
      </c>
    </row>
    <row r="459" spans="1:5" x14ac:dyDescent="0.3">
      <c r="A459">
        <v>458</v>
      </c>
      <c r="B459" s="31">
        <v>-115710</v>
      </c>
      <c r="C459" s="31">
        <v>8347</v>
      </c>
      <c r="D459" s="31"/>
      <c r="E459" s="80">
        <f t="shared" si="7"/>
        <v>-3759.9952574383933</v>
      </c>
    </row>
    <row r="460" spans="1:5" x14ac:dyDescent="0.3">
      <c r="A460">
        <v>459</v>
      </c>
      <c r="B460" s="31">
        <v>140000</v>
      </c>
      <c r="C460" s="31">
        <v>12081</v>
      </c>
      <c r="D460" s="31"/>
      <c r="E460" s="80">
        <f t="shared" si="7"/>
        <v>95219.998102975311</v>
      </c>
    </row>
    <row r="461" spans="1:5" x14ac:dyDescent="0.3">
      <c r="A461">
        <v>460</v>
      </c>
      <c r="B461" s="31">
        <v>-4480</v>
      </c>
      <c r="C461" s="31">
        <v>9936</v>
      </c>
      <c r="D461" s="31"/>
      <c r="E461" s="80">
        <f t="shared" si="7"/>
        <v>95219.998102975311</v>
      </c>
    </row>
    <row r="462" spans="1:5" x14ac:dyDescent="0.3">
      <c r="A462">
        <v>461</v>
      </c>
      <c r="B462" s="31">
        <v>110810</v>
      </c>
      <c r="C462" s="31">
        <v>11583</v>
      </c>
      <c r="D462" s="31"/>
      <c r="E462" s="80">
        <f t="shared" si="7"/>
        <v>95219.998102975311</v>
      </c>
    </row>
    <row r="463" spans="1:5" x14ac:dyDescent="0.3">
      <c r="A463">
        <v>462</v>
      </c>
      <c r="B463" s="31">
        <v>140000</v>
      </c>
      <c r="C463" s="31">
        <v>13822</v>
      </c>
      <c r="D463" s="31"/>
      <c r="E463" s="80">
        <f t="shared" si="7"/>
        <v>95219.998102975311</v>
      </c>
    </row>
    <row r="464" spans="1:5" x14ac:dyDescent="0.3">
      <c r="A464">
        <v>463</v>
      </c>
      <c r="B464" s="31">
        <v>-220220</v>
      </c>
      <c r="C464" s="31">
        <v>6854</v>
      </c>
      <c r="D464" s="31"/>
      <c r="E464" s="80">
        <f t="shared" si="7"/>
        <v>-108269.99525743839</v>
      </c>
    </row>
    <row r="465" spans="1:5" x14ac:dyDescent="0.3">
      <c r="A465">
        <v>464</v>
      </c>
      <c r="B465" s="31">
        <v>140000</v>
      </c>
      <c r="C465" s="31">
        <v>13989</v>
      </c>
      <c r="D465" s="31"/>
      <c r="E465" s="80">
        <f t="shared" si="7"/>
        <v>95219.998102975311</v>
      </c>
    </row>
    <row r="466" spans="1:5" x14ac:dyDescent="0.3">
      <c r="A466">
        <v>465</v>
      </c>
      <c r="B466" s="31">
        <v>-108850</v>
      </c>
      <c r="C466" s="31">
        <v>8445</v>
      </c>
      <c r="D466" s="31"/>
      <c r="E466" s="80">
        <f t="shared" si="7"/>
        <v>3100.0047425616067</v>
      </c>
    </row>
    <row r="467" spans="1:5" x14ac:dyDescent="0.3">
      <c r="A467">
        <v>466</v>
      </c>
      <c r="B467" s="31">
        <v>140000</v>
      </c>
      <c r="C467" s="31">
        <v>13644</v>
      </c>
      <c r="D467" s="31"/>
      <c r="E467" s="80">
        <f t="shared" si="7"/>
        <v>95219.998102975311</v>
      </c>
    </row>
    <row r="468" spans="1:5" x14ac:dyDescent="0.3">
      <c r="A468">
        <v>467</v>
      </c>
      <c r="B468" s="31">
        <v>140000</v>
      </c>
      <c r="C468" s="31">
        <v>15979</v>
      </c>
      <c r="D468" s="31"/>
      <c r="E468" s="80">
        <f t="shared" si="7"/>
        <v>95219.998102975311</v>
      </c>
    </row>
    <row r="469" spans="1:5" x14ac:dyDescent="0.3">
      <c r="A469">
        <v>468</v>
      </c>
      <c r="B469" s="31">
        <v>140000</v>
      </c>
      <c r="C469" s="31">
        <v>14272</v>
      </c>
      <c r="D469" s="31"/>
      <c r="E469" s="80">
        <f t="shared" si="7"/>
        <v>95219.998102975311</v>
      </c>
    </row>
    <row r="470" spans="1:5" x14ac:dyDescent="0.3">
      <c r="A470">
        <v>469</v>
      </c>
      <c r="B470" s="31">
        <v>-293160</v>
      </c>
      <c r="C470" s="31">
        <v>5812</v>
      </c>
      <c r="D470" s="31"/>
      <c r="E470" s="80">
        <f t="shared" si="7"/>
        <v>-181209.99525743839</v>
      </c>
    </row>
    <row r="471" spans="1:5" x14ac:dyDescent="0.3">
      <c r="A471">
        <v>470</v>
      </c>
      <c r="B471" s="31">
        <v>82530</v>
      </c>
      <c r="C471" s="31">
        <v>11179</v>
      </c>
      <c r="D471" s="31"/>
      <c r="E471" s="80">
        <f t="shared" si="7"/>
        <v>95219.998102975311</v>
      </c>
    </row>
    <row r="472" spans="1:5" x14ac:dyDescent="0.3">
      <c r="A472">
        <v>471</v>
      </c>
      <c r="B472" s="31">
        <v>-158970</v>
      </c>
      <c r="C472" s="31">
        <v>7729</v>
      </c>
      <c r="D472" s="31"/>
      <c r="E472" s="80">
        <f t="shared" si="7"/>
        <v>-47019.995257438393</v>
      </c>
    </row>
    <row r="473" spans="1:5" x14ac:dyDescent="0.3">
      <c r="A473">
        <v>472</v>
      </c>
      <c r="B473" s="31">
        <v>140000</v>
      </c>
      <c r="C473" s="31">
        <v>12451</v>
      </c>
      <c r="D473" s="31"/>
      <c r="E473" s="80">
        <f t="shared" si="7"/>
        <v>95219.998102975311</v>
      </c>
    </row>
    <row r="474" spans="1:5" x14ac:dyDescent="0.3">
      <c r="A474">
        <v>473</v>
      </c>
      <c r="B474" s="31">
        <v>48720</v>
      </c>
      <c r="C474" s="31">
        <v>10696</v>
      </c>
      <c r="D474" s="31"/>
      <c r="E474" s="80">
        <f t="shared" si="7"/>
        <v>95219.998102975311</v>
      </c>
    </row>
    <row r="475" spans="1:5" x14ac:dyDescent="0.3">
      <c r="A475">
        <v>474</v>
      </c>
      <c r="B475" s="31">
        <v>82110</v>
      </c>
      <c r="C475" s="31">
        <v>11173</v>
      </c>
      <c r="D475" s="31"/>
      <c r="E475" s="80">
        <f t="shared" si="7"/>
        <v>95219.998102975311</v>
      </c>
    </row>
    <row r="476" spans="1:5" x14ac:dyDescent="0.3">
      <c r="A476">
        <v>475</v>
      </c>
      <c r="B476" s="31">
        <v>-117110</v>
      </c>
      <c r="C476" s="31">
        <v>8327</v>
      </c>
      <c r="D476" s="31"/>
      <c r="E476" s="80">
        <f t="shared" si="7"/>
        <v>-5159.9952574383933</v>
      </c>
    </row>
    <row r="477" spans="1:5" x14ac:dyDescent="0.3">
      <c r="A477">
        <v>476</v>
      </c>
      <c r="B477" s="31">
        <v>-142030</v>
      </c>
      <c r="C477" s="31">
        <v>7971</v>
      </c>
      <c r="D477" s="31"/>
      <c r="E477" s="80">
        <f t="shared" si="7"/>
        <v>-30079.995257438393</v>
      </c>
    </row>
    <row r="478" spans="1:5" x14ac:dyDescent="0.3">
      <c r="A478">
        <v>477</v>
      </c>
      <c r="B478" s="31">
        <v>140000</v>
      </c>
      <c r="C478" s="31">
        <v>12223</v>
      </c>
      <c r="D478" s="31"/>
      <c r="E478" s="80">
        <f t="shared" si="7"/>
        <v>95219.998102975311</v>
      </c>
    </row>
    <row r="479" spans="1:5" x14ac:dyDescent="0.3">
      <c r="A479">
        <v>478</v>
      </c>
      <c r="B479" s="31">
        <v>140000</v>
      </c>
      <c r="C479" s="31">
        <v>12105</v>
      </c>
      <c r="D479" s="31"/>
      <c r="E479" s="80">
        <f t="shared" si="7"/>
        <v>95219.998102975311</v>
      </c>
    </row>
    <row r="480" spans="1:5" x14ac:dyDescent="0.3">
      <c r="A480">
        <v>479</v>
      </c>
      <c r="B480" s="31">
        <v>-188090</v>
      </c>
      <c r="C480" s="31">
        <v>7313</v>
      </c>
      <c r="D480" s="31"/>
      <c r="E480" s="80">
        <f t="shared" si="7"/>
        <v>-76139.995257438393</v>
      </c>
    </row>
    <row r="481" spans="1:5" x14ac:dyDescent="0.3">
      <c r="A481">
        <v>480</v>
      </c>
      <c r="B481" s="31">
        <v>114030</v>
      </c>
      <c r="C481" s="31">
        <v>11629</v>
      </c>
      <c r="D481" s="31"/>
      <c r="E481" s="80">
        <f t="shared" si="7"/>
        <v>95219.998102975311</v>
      </c>
    </row>
    <row r="482" spans="1:5" x14ac:dyDescent="0.3">
      <c r="A482">
        <v>481</v>
      </c>
      <c r="B482" s="31">
        <v>140000</v>
      </c>
      <c r="C482" s="31">
        <v>14171</v>
      </c>
      <c r="D482" s="31"/>
      <c r="E482" s="80">
        <f t="shared" si="7"/>
        <v>95219.998102975311</v>
      </c>
    </row>
    <row r="483" spans="1:5" x14ac:dyDescent="0.3">
      <c r="A483">
        <v>482</v>
      </c>
      <c r="B483" s="31">
        <v>140000</v>
      </c>
      <c r="C483" s="31">
        <v>13279</v>
      </c>
      <c r="D483" s="31"/>
      <c r="E483" s="80">
        <f t="shared" si="7"/>
        <v>95219.998102975311</v>
      </c>
    </row>
    <row r="484" spans="1:5" x14ac:dyDescent="0.3">
      <c r="A484">
        <v>483</v>
      </c>
      <c r="B484" s="31">
        <v>-276290</v>
      </c>
      <c r="C484" s="31">
        <v>6053</v>
      </c>
      <c r="D484" s="31"/>
      <c r="E484" s="80">
        <f t="shared" si="7"/>
        <v>-164339.99525743839</v>
      </c>
    </row>
    <row r="485" spans="1:5" x14ac:dyDescent="0.3">
      <c r="A485">
        <v>484</v>
      </c>
      <c r="B485" s="31">
        <v>140000</v>
      </c>
      <c r="C485" s="31">
        <v>14315</v>
      </c>
      <c r="D485" s="31"/>
      <c r="E485" s="80">
        <f t="shared" si="7"/>
        <v>95219.998102975311</v>
      </c>
    </row>
    <row r="486" spans="1:5" x14ac:dyDescent="0.3">
      <c r="A486">
        <v>485</v>
      </c>
      <c r="B486" s="31">
        <v>127120</v>
      </c>
      <c r="C486" s="31">
        <v>11816</v>
      </c>
      <c r="D486" s="31"/>
      <c r="E486" s="80">
        <f t="shared" si="7"/>
        <v>95219.998102975311</v>
      </c>
    </row>
    <row r="487" spans="1:5" x14ac:dyDescent="0.3">
      <c r="A487">
        <v>486</v>
      </c>
      <c r="B487" s="31">
        <v>140000</v>
      </c>
      <c r="C487" s="31">
        <v>14044</v>
      </c>
      <c r="D487" s="31"/>
      <c r="E487" s="80">
        <f t="shared" si="7"/>
        <v>95219.998102975311</v>
      </c>
    </row>
    <row r="488" spans="1:5" x14ac:dyDescent="0.3">
      <c r="A488">
        <v>487</v>
      </c>
      <c r="B488" s="31">
        <v>140000</v>
      </c>
      <c r="C488" s="31">
        <v>14668</v>
      </c>
      <c r="D488" s="31"/>
      <c r="E488" s="80">
        <f t="shared" si="7"/>
        <v>95219.998102975311</v>
      </c>
    </row>
    <row r="489" spans="1:5" x14ac:dyDescent="0.3">
      <c r="A489">
        <v>488</v>
      </c>
      <c r="B489" s="31">
        <v>140000</v>
      </c>
      <c r="C489" s="31">
        <v>14244</v>
      </c>
      <c r="D489" s="31"/>
      <c r="E489" s="80">
        <f t="shared" si="7"/>
        <v>95219.998102975311</v>
      </c>
    </row>
    <row r="490" spans="1:5" x14ac:dyDescent="0.3">
      <c r="A490">
        <v>489</v>
      </c>
      <c r="B490" s="31">
        <v>123550</v>
      </c>
      <c r="C490" s="31">
        <v>11765</v>
      </c>
      <c r="D490" s="31"/>
      <c r="E490" s="80">
        <f t="shared" si="7"/>
        <v>95219.998102975311</v>
      </c>
    </row>
    <row r="491" spans="1:5" x14ac:dyDescent="0.3">
      <c r="A491">
        <v>490</v>
      </c>
      <c r="B491" s="31">
        <v>72870</v>
      </c>
      <c r="C491" s="31">
        <v>11041</v>
      </c>
      <c r="D491" s="31"/>
      <c r="E491" s="80">
        <f t="shared" si="7"/>
        <v>95219.998102975311</v>
      </c>
    </row>
    <row r="492" spans="1:5" x14ac:dyDescent="0.3">
      <c r="A492">
        <v>491</v>
      </c>
      <c r="B492" s="31">
        <v>133140</v>
      </c>
      <c r="C492" s="31">
        <v>11902</v>
      </c>
      <c r="D492" s="31"/>
      <c r="E492" s="80">
        <f t="shared" si="7"/>
        <v>95219.998102975311</v>
      </c>
    </row>
    <row r="493" spans="1:5" x14ac:dyDescent="0.3">
      <c r="A493">
        <v>492</v>
      </c>
      <c r="B493" s="31">
        <v>140000</v>
      </c>
      <c r="C493" s="31">
        <v>13493</v>
      </c>
      <c r="D493" s="31"/>
      <c r="E493" s="80">
        <f t="shared" si="7"/>
        <v>95219.998102975311</v>
      </c>
    </row>
    <row r="494" spans="1:5" x14ac:dyDescent="0.3">
      <c r="A494">
        <v>493</v>
      </c>
      <c r="B494" s="31">
        <v>-72520</v>
      </c>
      <c r="C494" s="31">
        <v>8964</v>
      </c>
      <c r="D494" s="31"/>
      <c r="E494" s="80">
        <f t="shared" si="7"/>
        <v>39430.004742561607</v>
      </c>
    </row>
    <row r="495" spans="1:5" x14ac:dyDescent="0.3">
      <c r="A495">
        <v>494</v>
      </c>
      <c r="B495" s="31">
        <v>-208950</v>
      </c>
      <c r="C495" s="31">
        <v>7015</v>
      </c>
      <c r="D495" s="31"/>
      <c r="E495" s="80">
        <f t="shared" si="7"/>
        <v>-96999.995257438393</v>
      </c>
    </row>
    <row r="496" spans="1:5" x14ac:dyDescent="0.3">
      <c r="A496">
        <v>495</v>
      </c>
      <c r="B496" s="31">
        <v>-35980</v>
      </c>
      <c r="C496" s="31">
        <v>9486</v>
      </c>
      <c r="D496" s="31"/>
      <c r="E496" s="80">
        <f t="shared" si="7"/>
        <v>75970.004742561607</v>
      </c>
    </row>
    <row r="497" spans="1:5" x14ac:dyDescent="0.3">
      <c r="A497">
        <v>496</v>
      </c>
      <c r="B497" s="31">
        <v>-296870</v>
      </c>
      <c r="C497" s="31">
        <v>5759</v>
      </c>
      <c r="D497" s="31"/>
      <c r="E497" s="80">
        <f t="shared" si="7"/>
        <v>-184919.99525743839</v>
      </c>
    </row>
    <row r="498" spans="1:5" x14ac:dyDescent="0.3">
      <c r="A498">
        <v>497</v>
      </c>
      <c r="B498" s="31">
        <v>140000</v>
      </c>
      <c r="C498" s="31">
        <v>12860</v>
      </c>
      <c r="D498" s="31"/>
      <c r="E498" s="80">
        <f t="shared" si="7"/>
        <v>95219.998102975311</v>
      </c>
    </row>
    <row r="499" spans="1:5" x14ac:dyDescent="0.3">
      <c r="A499">
        <v>498</v>
      </c>
      <c r="B499" s="31">
        <v>140000</v>
      </c>
      <c r="C499" s="31">
        <v>14701</v>
      </c>
      <c r="D499" s="31"/>
      <c r="E499" s="80">
        <f t="shared" si="7"/>
        <v>95219.998102975311</v>
      </c>
    </row>
    <row r="500" spans="1:5" x14ac:dyDescent="0.3">
      <c r="A500">
        <v>499</v>
      </c>
      <c r="B500" s="31">
        <v>-72590</v>
      </c>
      <c r="C500" s="31">
        <v>8963</v>
      </c>
      <c r="D500" s="31"/>
      <c r="E500" s="80">
        <f t="shared" si="7"/>
        <v>39360.004742561607</v>
      </c>
    </row>
    <row r="501" spans="1:5" x14ac:dyDescent="0.3">
      <c r="A501">
        <v>500</v>
      </c>
      <c r="B501" s="31">
        <v>140000</v>
      </c>
      <c r="C501" s="31">
        <v>13479</v>
      </c>
      <c r="D501" s="31"/>
      <c r="E501" s="80">
        <f t="shared" si="7"/>
        <v>95219.998102975311</v>
      </c>
    </row>
    <row r="502" spans="1:5" x14ac:dyDescent="0.3">
      <c r="A502">
        <v>501</v>
      </c>
      <c r="B502" s="31">
        <v>140000</v>
      </c>
      <c r="C502" s="31">
        <v>14617</v>
      </c>
      <c r="D502" s="31"/>
      <c r="E502" s="80">
        <f t="shared" si="7"/>
        <v>95219.998102975311</v>
      </c>
    </row>
    <row r="503" spans="1:5" x14ac:dyDescent="0.3">
      <c r="A503">
        <v>502</v>
      </c>
      <c r="B503" s="31">
        <v>-162050</v>
      </c>
      <c r="C503" s="31">
        <v>7685</v>
      </c>
      <c r="D503" s="31"/>
      <c r="E503" s="80">
        <f t="shared" si="7"/>
        <v>-50099.995257438393</v>
      </c>
    </row>
    <row r="504" spans="1:5" x14ac:dyDescent="0.3">
      <c r="A504">
        <v>503</v>
      </c>
      <c r="B504" s="31">
        <v>140000</v>
      </c>
      <c r="C504" s="31">
        <v>15518</v>
      </c>
      <c r="D504" s="31"/>
      <c r="E504" s="80">
        <f t="shared" si="7"/>
        <v>95219.998102975311</v>
      </c>
    </row>
    <row r="505" spans="1:5" x14ac:dyDescent="0.3">
      <c r="A505">
        <v>504</v>
      </c>
      <c r="B505" s="31">
        <v>-28630</v>
      </c>
      <c r="C505" s="31">
        <v>9591</v>
      </c>
      <c r="D505" s="31"/>
      <c r="E505" s="80">
        <f t="shared" si="7"/>
        <v>83320.004742561607</v>
      </c>
    </row>
    <row r="506" spans="1:5" x14ac:dyDescent="0.3">
      <c r="A506">
        <v>505</v>
      </c>
      <c r="B506" s="31">
        <v>-146790</v>
      </c>
      <c r="C506" s="31">
        <v>7903</v>
      </c>
      <c r="D506" s="31"/>
      <c r="E506" s="80">
        <f t="shared" si="7"/>
        <v>-34839.995257438393</v>
      </c>
    </row>
    <row r="507" spans="1:5" x14ac:dyDescent="0.3">
      <c r="A507">
        <v>506</v>
      </c>
      <c r="B507" s="31">
        <v>140000</v>
      </c>
      <c r="C507" s="31">
        <v>13963</v>
      </c>
      <c r="D507" s="31"/>
      <c r="E507" s="80">
        <f t="shared" si="7"/>
        <v>95219.998102975311</v>
      </c>
    </row>
    <row r="508" spans="1:5" x14ac:dyDescent="0.3">
      <c r="A508">
        <v>507</v>
      </c>
      <c r="B508" s="31">
        <v>-139440</v>
      </c>
      <c r="C508" s="31">
        <v>8008</v>
      </c>
      <c r="D508" s="31"/>
      <c r="E508" s="80">
        <f t="shared" si="7"/>
        <v>-27489.995257438393</v>
      </c>
    </row>
    <row r="509" spans="1:5" x14ac:dyDescent="0.3">
      <c r="A509">
        <v>508</v>
      </c>
      <c r="B509" s="31">
        <v>-67760</v>
      </c>
      <c r="C509" s="31">
        <v>9032</v>
      </c>
      <c r="D509" s="31"/>
      <c r="E509" s="80">
        <f t="shared" si="7"/>
        <v>44190.004742561607</v>
      </c>
    </row>
    <row r="510" spans="1:5" x14ac:dyDescent="0.3">
      <c r="A510">
        <v>509</v>
      </c>
      <c r="B510" s="31">
        <v>-142730</v>
      </c>
      <c r="C510" s="31">
        <v>7961</v>
      </c>
      <c r="D510" s="31"/>
      <c r="E510" s="80">
        <f t="shared" si="7"/>
        <v>-30779.995257438393</v>
      </c>
    </row>
    <row r="511" spans="1:5" x14ac:dyDescent="0.3">
      <c r="A511">
        <v>510</v>
      </c>
      <c r="B511" s="31">
        <v>-98840</v>
      </c>
      <c r="C511" s="31">
        <v>8588</v>
      </c>
      <c r="D511" s="31"/>
      <c r="E511" s="80">
        <f t="shared" si="7"/>
        <v>13110.004742561607</v>
      </c>
    </row>
    <row r="512" spans="1:5" x14ac:dyDescent="0.3">
      <c r="A512">
        <v>511</v>
      </c>
      <c r="B512" s="31">
        <v>140000</v>
      </c>
      <c r="C512" s="31">
        <v>12002</v>
      </c>
      <c r="D512" s="31"/>
      <c r="E512" s="80">
        <f t="shared" si="7"/>
        <v>95219.998102975311</v>
      </c>
    </row>
    <row r="513" spans="1:5" x14ac:dyDescent="0.3">
      <c r="A513">
        <v>512</v>
      </c>
      <c r="B513" s="31">
        <v>140000</v>
      </c>
      <c r="C513" s="31">
        <v>13049</v>
      </c>
      <c r="D513" s="31"/>
      <c r="E513" s="80">
        <f t="shared" si="7"/>
        <v>95219.998102975311</v>
      </c>
    </row>
    <row r="514" spans="1:5" x14ac:dyDescent="0.3">
      <c r="A514">
        <v>513</v>
      </c>
      <c r="B514" s="31">
        <v>111160</v>
      </c>
      <c r="C514" s="31">
        <v>11588</v>
      </c>
      <c r="D514" s="31"/>
      <c r="E514" s="80">
        <f t="shared" si="7"/>
        <v>95219.998102975311</v>
      </c>
    </row>
    <row r="515" spans="1:5" x14ac:dyDescent="0.3">
      <c r="A515">
        <v>514</v>
      </c>
      <c r="B515" s="31">
        <v>18690</v>
      </c>
      <c r="C515" s="31">
        <v>10267</v>
      </c>
      <c r="D515" s="31"/>
      <c r="E515" s="80">
        <f t="shared" ref="E515:E578" si="8">100*MIN($O$10,C515)+30*MAX($O$10-C515,0)-$O$10*80-100000</f>
        <v>95219.998102975311</v>
      </c>
    </row>
    <row r="516" spans="1:5" x14ac:dyDescent="0.3">
      <c r="A516">
        <v>515</v>
      </c>
      <c r="B516" s="31">
        <v>-326410</v>
      </c>
      <c r="C516" s="31">
        <v>5337</v>
      </c>
      <c r="D516" s="31"/>
      <c r="E516" s="80">
        <f t="shared" si="8"/>
        <v>-214459.99525743839</v>
      </c>
    </row>
    <row r="517" spans="1:5" x14ac:dyDescent="0.3">
      <c r="A517">
        <v>516</v>
      </c>
      <c r="B517" s="31">
        <v>-121520</v>
      </c>
      <c r="C517" s="31">
        <v>8264</v>
      </c>
      <c r="D517" s="31"/>
      <c r="E517" s="80">
        <f t="shared" si="8"/>
        <v>-9569.9952574383933</v>
      </c>
    </row>
    <row r="518" spans="1:5" x14ac:dyDescent="0.3">
      <c r="A518">
        <v>517</v>
      </c>
      <c r="B518" s="31">
        <v>140000</v>
      </c>
      <c r="C518" s="31">
        <v>15266</v>
      </c>
      <c r="D518" s="31"/>
      <c r="E518" s="80">
        <f t="shared" si="8"/>
        <v>95219.998102975311</v>
      </c>
    </row>
    <row r="519" spans="1:5" x14ac:dyDescent="0.3">
      <c r="A519">
        <v>518</v>
      </c>
      <c r="B519" s="31">
        <v>140000</v>
      </c>
      <c r="C519" s="31">
        <v>13730</v>
      </c>
      <c r="D519" s="31"/>
      <c r="E519" s="80">
        <f t="shared" si="8"/>
        <v>95219.998102975311</v>
      </c>
    </row>
    <row r="520" spans="1:5" x14ac:dyDescent="0.3">
      <c r="A520">
        <v>519</v>
      </c>
      <c r="B520" s="31">
        <v>140000</v>
      </c>
      <c r="C520" s="31">
        <v>15638</v>
      </c>
      <c r="D520" s="31"/>
      <c r="E520" s="80">
        <f t="shared" si="8"/>
        <v>95219.998102975311</v>
      </c>
    </row>
    <row r="521" spans="1:5" x14ac:dyDescent="0.3">
      <c r="A521">
        <v>520</v>
      </c>
      <c r="B521" s="31">
        <v>59290</v>
      </c>
      <c r="C521" s="31">
        <v>10847</v>
      </c>
      <c r="D521" s="31"/>
      <c r="E521" s="80">
        <f t="shared" si="8"/>
        <v>95219.998102975311</v>
      </c>
    </row>
    <row r="522" spans="1:5" x14ac:dyDescent="0.3">
      <c r="A522">
        <v>521</v>
      </c>
      <c r="B522" s="31">
        <v>140000</v>
      </c>
      <c r="C522" s="31">
        <v>14801</v>
      </c>
      <c r="D522" s="31"/>
      <c r="E522" s="80">
        <f t="shared" si="8"/>
        <v>95219.998102975311</v>
      </c>
    </row>
    <row r="523" spans="1:5" x14ac:dyDescent="0.3">
      <c r="A523">
        <v>522</v>
      </c>
      <c r="B523" s="31">
        <v>35140</v>
      </c>
      <c r="C523" s="31">
        <v>10502</v>
      </c>
      <c r="D523" s="31"/>
      <c r="E523" s="80">
        <f t="shared" si="8"/>
        <v>95219.998102975311</v>
      </c>
    </row>
    <row r="524" spans="1:5" x14ac:dyDescent="0.3">
      <c r="A524">
        <v>523</v>
      </c>
      <c r="B524" s="31">
        <v>140000</v>
      </c>
      <c r="C524" s="31">
        <v>12496</v>
      </c>
      <c r="D524" s="31"/>
      <c r="E524" s="80">
        <f t="shared" si="8"/>
        <v>95219.998102975311</v>
      </c>
    </row>
    <row r="525" spans="1:5" x14ac:dyDescent="0.3">
      <c r="A525">
        <v>524</v>
      </c>
      <c r="B525" s="31">
        <v>115570</v>
      </c>
      <c r="C525" s="31">
        <v>11651</v>
      </c>
      <c r="D525" s="31"/>
      <c r="E525" s="80">
        <f t="shared" si="8"/>
        <v>95219.998102975311</v>
      </c>
    </row>
    <row r="526" spans="1:5" x14ac:dyDescent="0.3">
      <c r="A526">
        <v>525</v>
      </c>
      <c r="B526" s="31">
        <v>-14630</v>
      </c>
      <c r="C526" s="31">
        <v>9791</v>
      </c>
      <c r="D526" s="31"/>
      <c r="E526" s="80">
        <f t="shared" si="8"/>
        <v>95219.998102975311</v>
      </c>
    </row>
    <row r="527" spans="1:5" x14ac:dyDescent="0.3">
      <c r="A527">
        <v>526</v>
      </c>
      <c r="B527" s="31">
        <v>41510</v>
      </c>
      <c r="C527" s="31">
        <v>10593</v>
      </c>
      <c r="D527" s="31"/>
      <c r="E527" s="80">
        <f t="shared" si="8"/>
        <v>95219.998102975311</v>
      </c>
    </row>
    <row r="528" spans="1:5" x14ac:dyDescent="0.3">
      <c r="A528">
        <v>527</v>
      </c>
      <c r="B528" s="31">
        <v>140000</v>
      </c>
      <c r="C528" s="31">
        <v>12591</v>
      </c>
      <c r="D528" s="31"/>
      <c r="E528" s="80">
        <f t="shared" si="8"/>
        <v>95219.998102975311</v>
      </c>
    </row>
    <row r="529" spans="1:5" x14ac:dyDescent="0.3">
      <c r="A529">
        <v>528</v>
      </c>
      <c r="B529" s="31">
        <v>140000</v>
      </c>
      <c r="C529" s="31">
        <v>14143</v>
      </c>
      <c r="D529" s="31"/>
      <c r="E529" s="80">
        <f t="shared" si="8"/>
        <v>95219.998102975311</v>
      </c>
    </row>
    <row r="530" spans="1:5" x14ac:dyDescent="0.3">
      <c r="A530">
        <v>529</v>
      </c>
      <c r="B530" s="31">
        <v>-77000</v>
      </c>
      <c r="C530" s="31">
        <v>8900</v>
      </c>
      <c r="D530" s="31"/>
      <c r="E530" s="80">
        <f t="shared" si="8"/>
        <v>34950.004742561607</v>
      </c>
    </row>
    <row r="531" spans="1:5" x14ac:dyDescent="0.3">
      <c r="A531">
        <v>530</v>
      </c>
      <c r="B531" s="31">
        <v>121450</v>
      </c>
      <c r="C531" s="31">
        <v>11735</v>
      </c>
      <c r="D531" s="31"/>
      <c r="E531" s="80">
        <f t="shared" si="8"/>
        <v>95219.998102975311</v>
      </c>
    </row>
    <row r="532" spans="1:5" x14ac:dyDescent="0.3">
      <c r="A532">
        <v>531</v>
      </c>
      <c r="B532" s="31">
        <v>140000</v>
      </c>
      <c r="C532" s="31">
        <v>14635</v>
      </c>
      <c r="D532" s="31"/>
      <c r="E532" s="80">
        <f t="shared" si="8"/>
        <v>95219.998102975311</v>
      </c>
    </row>
    <row r="533" spans="1:5" x14ac:dyDescent="0.3">
      <c r="A533">
        <v>532</v>
      </c>
      <c r="B533" s="31">
        <v>140000</v>
      </c>
      <c r="C533" s="31">
        <v>14891</v>
      </c>
      <c r="D533" s="31"/>
      <c r="E533" s="80">
        <f t="shared" si="8"/>
        <v>95219.998102975311</v>
      </c>
    </row>
    <row r="534" spans="1:5" x14ac:dyDescent="0.3">
      <c r="A534">
        <v>533</v>
      </c>
      <c r="B534" s="31">
        <v>115850</v>
      </c>
      <c r="C534" s="31">
        <v>11655</v>
      </c>
      <c r="D534" s="31"/>
      <c r="E534" s="80">
        <f t="shared" si="8"/>
        <v>95219.998102975311</v>
      </c>
    </row>
    <row r="535" spans="1:5" x14ac:dyDescent="0.3">
      <c r="A535">
        <v>534</v>
      </c>
      <c r="B535" s="31">
        <v>140000</v>
      </c>
      <c r="C535" s="31">
        <v>14475</v>
      </c>
      <c r="D535" s="31"/>
      <c r="E535" s="80">
        <f t="shared" si="8"/>
        <v>95219.998102975311</v>
      </c>
    </row>
    <row r="536" spans="1:5" x14ac:dyDescent="0.3">
      <c r="A536">
        <v>535</v>
      </c>
      <c r="B536" s="31">
        <v>-26950</v>
      </c>
      <c r="C536" s="31">
        <v>9615</v>
      </c>
      <c r="D536" s="31"/>
      <c r="E536" s="80">
        <f t="shared" si="8"/>
        <v>85000.004742561607</v>
      </c>
    </row>
    <row r="537" spans="1:5" x14ac:dyDescent="0.3">
      <c r="A537">
        <v>536</v>
      </c>
      <c r="B537" s="31">
        <v>140000</v>
      </c>
      <c r="C537" s="31">
        <v>15242</v>
      </c>
      <c r="D537" s="31"/>
      <c r="E537" s="80">
        <f t="shared" si="8"/>
        <v>95219.998102975311</v>
      </c>
    </row>
    <row r="538" spans="1:5" x14ac:dyDescent="0.3">
      <c r="A538">
        <v>537</v>
      </c>
      <c r="B538" s="31">
        <v>140000</v>
      </c>
      <c r="C538" s="31">
        <v>12842</v>
      </c>
      <c r="D538" s="31"/>
      <c r="E538" s="80">
        <f t="shared" si="8"/>
        <v>95219.998102975311</v>
      </c>
    </row>
    <row r="539" spans="1:5" x14ac:dyDescent="0.3">
      <c r="A539">
        <v>538</v>
      </c>
      <c r="B539" s="31">
        <v>-56070</v>
      </c>
      <c r="C539" s="31">
        <v>9199</v>
      </c>
      <c r="D539" s="31"/>
      <c r="E539" s="80">
        <f t="shared" si="8"/>
        <v>55880.004742561607</v>
      </c>
    </row>
    <row r="540" spans="1:5" x14ac:dyDescent="0.3">
      <c r="A540">
        <v>539</v>
      </c>
      <c r="B540" s="31">
        <v>140000</v>
      </c>
      <c r="C540" s="31">
        <v>14572</v>
      </c>
      <c r="D540" s="31"/>
      <c r="E540" s="80">
        <f t="shared" si="8"/>
        <v>95219.998102975311</v>
      </c>
    </row>
    <row r="541" spans="1:5" x14ac:dyDescent="0.3">
      <c r="A541">
        <v>540</v>
      </c>
      <c r="B541" s="31">
        <v>70</v>
      </c>
      <c r="C541" s="31">
        <v>10001</v>
      </c>
      <c r="D541" s="31"/>
      <c r="E541" s="80">
        <f t="shared" si="8"/>
        <v>95219.998102975311</v>
      </c>
    </row>
    <row r="542" spans="1:5" x14ac:dyDescent="0.3">
      <c r="A542">
        <v>541</v>
      </c>
      <c r="B542" s="31">
        <v>140000</v>
      </c>
      <c r="C542" s="31">
        <v>15099</v>
      </c>
      <c r="D542" s="31"/>
      <c r="E542" s="80">
        <f t="shared" si="8"/>
        <v>95219.998102975311</v>
      </c>
    </row>
    <row r="543" spans="1:5" x14ac:dyDescent="0.3">
      <c r="A543">
        <v>542</v>
      </c>
      <c r="B543" s="31">
        <v>-4410</v>
      </c>
      <c r="C543" s="31">
        <v>9937</v>
      </c>
      <c r="D543" s="31"/>
      <c r="E543" s="80">
        <f t="shared" si="8"/>
        <v>95219.998102975311</v>
      </c>
    </row>
    <row r="544" spans="1:5" x14ac:dyDescent="0.3">
      <c r="A544">
        <v>543</v>
      </c>
      <c r="B544" s="31">
        <v>134680</v>
      </c>
      <c r="C544" s="31">
        <v>11924</v>
      </c>
      <c r="D544" s="31"/>
      <c r="E544" s="80">
        <f t="shared" si="8"/>
        <v>95219.998102975311</v>
      </c>
    </row>
    <row r="545" spans="1:5" x14ac:dyDescent="0.3">
      <c r="A545">
        <v>544</v>
      </c>
      <c r="B545" s="31">
        <v>57750</v>
      </c>
      <c r="C545" s="31">
        <v>10825</v>
      </c>
      <c r="D545" s="31"/>
      <c r="E545" s="80">
        <f t="shared" si="8"/>
        <v>95219.998102975311</v>
      </c>
    </row>
    <row r="546" spans="1:5" x14ac:dyDescent="0.3">
      <c r="A546">
        <v>545</v>
      </c>
      <c r="B546" s="31">
        <v>91630</v>
      </c>
      <c r="C546" s="31">
        <v>11309</v>
      </c>
      <c r="D546" s="31"/>
      <c r="E546" s="80">
        <f t="shared" si="8"/>
        <v>95219.998102975311</v>
      </c>
    </row>
    <row r="547" spans="1:5" x14ac:dyDescent="0.3">
      <c r="A547">
        <v>546</v>
      </c>
      <c r="B547" s="31">
        <v>-136290</v>
      </c>
      <c r="C547" s="31">
        <v>8053</v>
      </c>
      <c r="D547" s="31"/>
      <c r="E547" s="80">
        <f t="shared" si="8"/>
        <v>-24339.995257438393</v>
      </c>
    </row>
    <row r="548" spans="1:5" x14ac:dyDescent="0.3">
      <c r="A548">
        <v>547</v>
      </c>
      <c r="B548" s="31">
        <v>-9170</v>
      </c>
      <c r="C548" s="31">
        <v>9869</v>
      </c>
      <c r="D548" s="31"/>
      <c r="E548" s="80">
        <f t="shared" si="8"/>
        <v>95219.998102975311</v>
      </c>
    </row>
    <row r="549" spans="1:5" x14ac:dyDescent="0.3">
      <c r="A549">
        <v>548</v>
      </c>
      <c r="B549" s="31">
        <v>64330</v>
      </c>
      <c r="C549" s="31">
        <v>10919</v>
      </c>
      <c r="D549" s="31"/>
      <c r="E549" s="80">
        <f t="shared" si="8"/>
        <v>95219.998102975311</v>
      </c>
    </row>
    <row r="550" spans="1:5" x14ac:dyDescent="0.3">
      <c r="A550">
        <v>549</v>
      </c>
      <c r="B550" s="31">
        <v>140000</v>
      </c>
      <c r="C550" s="31">
        <v>14389</v>
      </c>
      <c r="D550" s="31"/>
      <c r="E550" s="80">
        <f t="shared" si="8"/>
        <v>95219.998102975311</v>
      </c>
    </row>
    <row r="551" spans="1:5" x14ac:dyDescent="0.3">
      <c r="A551">
        <v>550</v>
      </c>
      <c r="B551" s="31">
        <v>140000</v>
      </c>
      <c r="C551" s="31">
        <v>12157</v>
      </c>
      <c r="D551" s="31"/>
      <c r="E551" s="80">
        <f t="shared" si="8"/>
        <v>95219.998102975311</v>
      </c>
    </row>
    <row r="552" spans="1:5" x14ac:dyDescent="0.3">
      <c r="A552">
        <v>551</v>
      </c>
      <c r="B552" s="31">
        <v>115990</v>
      </c>
      <c r="C552" s="31">
        <v>11657</v>
      </c>
      <c r="D552" s="31"/>
      <c r="E552" s="80">
        <f t="shared" si="8"/>
        <v>95219.998102975311</v>
      </c>
    </row>
    <row r="553" spans="1:5" x14ac:dyDescent="0.3">
      <c r="A553">
        <v>552</v>
      </c>
      <c r="B553" s="31">
        <v>135170</v>
      </c>
      <c r="C553" s="31">
        <v>11931</v>
      </c>
      <c r="D553" s="31"/>
      <c r="E553" s="80">
        <f t="shared" si="8"/>
        <v>95219.998102975311</v>
      </c>
    </row>
    <row r="554" spans="1:5" x14ac:dyDescent="0.3">
      <c r="A554">
        <v>553</v>
      </c>
      <c r="B554" s="31">
        <v>-238140</v>
      </c>
      <c r="C554" s="31">
        <v>6598</v>
      </c>
      <c r="D554" s="31"/>
      <c r="E554" s="80">
        <f t="shared" si="8"/>
        <v>-126189.99525743839</v>
      </c>
    </row>
    <row r="555" spans="1:5" x14ac:dyDescent="0.3">
      <c r="A555">
        <v>554</v>
      </c>
      <c r="B555" s="31">
        <v>-86240</v>
      </c>
      <c r="C555" s="31">
        <v>8768</v>
      </c>
      <c r="D555" s="31"/>
      <c r="E555" s="80">
        <f t="shared" si="8"/>
        <v>25710.004742561607</v>
      </c>
    </row>
    <row r="556" spans="1:5" x14ac:dyDescent="0.3">
      <c r="A556">
        <v>555</v>
      </c>
      <c r="B556" s="31">
        <v>140000</v>
      </c>
      <c r="C556" s="31">
        <v>14852</v>
      </c>
      <c r="D556" s="31"/>
      <c r="E556" s="80">
        <f t="shared" si="8"/>
        <v>95219.998102975311</v>
      </c>
    </row>
    <row r="557" spans="1:5" x14ac:dyDescent="0.3">
      <c r="A557">
        <v>556</v>
      </c>
      <c r="B557" s="31">
        <v>90930</v>
      </c>
      <c r="C557" s="31">
        <v>11299</v>
      </c>
      <c r="D557" s="31"/>
      <c r="E557" s="80">
        <f t="shared" si="8"/>
        <v>95219.998102975311</v>
      </c>
    </row>
    <row r="558" spans="1:5" x14ac:dyDescent="0.3">
      <c r="A558">
        <v>557</v>
      </c>
      <c r="B558" s="31">
        <v>-132370</v>
      </c>
      <c r="C558" s="31">
        <v>8109</v>
      </c>
      <c r="D558" s="31"/>
      <c r="E558" s="80">
        <f t="shared" si="8"/>
        <v>-20419.995257438393</v>
      </c>
    </row>
    <row r="559" spans="1:5" x14ac:dyDescent="0.3">
      <c r="A559">
        <v>558</v>
      </c>
      <c r="B559" s="31">
        <v>-16240</v>
      </c>
      <c r="C559" s="31">
        <v>9768</v>
      </c>
      <c r="D559" s="31"/>
      <c r="E559" s="80">
        <f t="shared" si="8"/>
        <v>95219.998102975311</v>
      </c>
    </row>
    <row r="560" spans="1:5" x14ac:dyDescent="0.3">
      <c r="A560">
        <v>559</v>
      </c>
      <c r="B560" s="31">
        <v>-220150</v>
      </c>
      <c r="C560" s="31">
        <v>6855</v>
      </c>
      <c r="D560" s="31"/>
      <c r="E560" s="80">
        <f t="shared" si="8"/>
        <v>-108199.99525743839</v>
      </c>
    </row>
    <row r="561" spans="1:5" x14ac:dyDescent="0.3">
      <c r="A561">
        <v>560</v>
      </c>
      <c r="B561" s="31">
        <v>140000</v>
      </c>
      <c r="C561" s="31">
        <v>12995</v>
      </c>
      <c r="D561" s="31"/>
      <c r="E561" s="80">
        <f t="shared" si="8"/>
        <v>95219.998102975311</v>
      </c>
    </row>
    <row r="562" spans="1:5" x14ac:dyDescent="0.3">
      <c r="A562">
        <v>561</v>
      </c>
      <c r="B562" s="31">
        <v>140000</v>
      </c>
      <c r="C562" s="31">
        <v>12525</v>
      </c>
      <c r="D562" s="31"/>
      <c r="E562" s="80">
        <f t="shared" si="8"/>
        <v>95219.998102975311</v>
      </c>
    </row>
    <row r="563" spans="1:5" x14ac:dyDescent="0.3">
      <c r="A563">
        <v>562</v>
      </c>
      <c r="B563" s="31">
        <v>98980</v>
      </c>
      <c r="C563" s="31">
        <v>11414</v>
      </c>
      <c r="D563" s="31"/>
      <c r="E563" s="80">
        <f t="shared" si="8"/>
        <v>95219.998102975311</v>
      </c>
    </row>
    <row r="564" spans="1:5" x14ac:dyDescent="0.3">
      <c r="A564">
        <v>563</v>
      </c>
      <c r="B564" s="31">
        <v>51520</v>
      </c>
      <c r="C564" s="31">
        <v>10736</v>
      </c>
      <c r="D564" s="31"/>
      <c r="E564" s="80">
        <f t="shared" si="8"/>
        <v>95219.998102975311</v>
      </c>
    </row>
    <row r="565" spans="1:5" x14ac:dyDescent="0.3">
      <c r="A565">
        <v>564</v>
      </c>
      <c r="B565" s="31">
        <v>140000</v>
      </c>
      <c r="C565" s="31">
        <v>13059</v>
      </c>
      <c r="D565" s="31"/>
      <c r="E565" s="80">
        <f t="shared" si="8"/>
        <v>95219.998102975311</v>
      </c>
    </row>
    <row r="566" spans="1:5" x14ac:dyDescent="0.3">
      <c r="A566">
        <v>565</v>
      </c>
      <c r="B566" s="31">
        <v>140000</v>
      </c>
      <c r="C566" s="31">
        <v>14756</v>
      </c>
      <c r="D566" s="31"/>
      <c r="E566" s="80">
        <f t="shared" si="8"/>
        <v>95219.998102975311</v>
      </c>
    </row>
    <row r="567" spans="1:5" x14ac:dyDescent="0.3">
      <c r="A567">
        <v>566</v>
      </c>
      <c r="B567" s="31">
        <v>111020</v>
      </c>
      <c r="C567" s="31">
        <v>11586</v>
      </c>
      <c r="D567" s="31"/>
      <c r="E567" s="80">
        <f t="shared" si="8"/>
        <v>95219.998102975311</v>
      </c>
    </row>
    <row r="568" spans="1:5" x14ac:dyDescent="0.3">
      <c r="A568">
        <v>567</v>
      </c>
      <c r="B568" s="31">
        <v>-105420</v>
      </c>
      <c r="C568" s="31">
        <v>8494</v>
      </c>
      <c r="D568" s="31"/>
      <c r="E568" s="80">
        <f t="shared" si="8"/>
        <v>6530.0047425616067</v>
      </c>
    </row>
    <row r="569" spans="1:5" x14ac:dyDescent="0.3">
      <c r="A569">
        <v>568</v>
      </c>
      <c r="B569" s="31">
        <v>96320</v>
      </c>
      <c r="C569" s="31">
        <v>11376</v>
      </c>
      <c r="D569" s="31"/>
      <c r="E569" s="80">
        <f t="shared" si="8"/>
        <v>95219.998102975311</v>
      </c>
    </row>
    <row r="570" spans="1:5" x14ac:dyDescent="0.3">
      <c r="A570">
        <v>569</v>
      </c>
      <c r="B570" s="31">
        <v>-203070</v>
      </c>
      <c r="C570" s="31">
        <v>7099</v>
      </c>
      <c r="D570" s="31"/>
      <c r="E570" s="80">
        <f t="shared" si="8"/>
        <v>-91119.995257438393</v>
      </c>
    </row>
    <row r="571" spans="1:5" x14ac:dyDescent="0.3">
      <c r="A571">
        <v>570</v>
      </c>
      <c r="B571" s="31">
        <v>56630</v>
      </c>
      <c r="C571" s="31">
        <v>10809</v>
      </c>
      <c r="D571" s="31"/>
      <c r="E571" s="80">
        <f t="shared" si="8"/>
        <v>95219.998102975311</v>
      </c>
    </row>
    <row r="572" spans="1:5" x14ac:dyDescent="0.3">
      <c r="A572">
        <v>571</v>
      </c>
      <c r="B572" s="31">
        <v>40740</v>
      </c>
      <c r="C572" s="31">
        <v>10582</v>
      </c>
      <c r="D572" s="31"/>
      <c r="E572" s="80">
        <f t="shared" si="8"/>
        <v>95219.998102975311</v>
      </c>
    </row>
    <row r="573" spans="1:5" x14ac:dyDescent="0.3">
      <c r="A573">
        <v>572</v>
      </c>
      <c r="B573" s="31">
        <v>140000</v>
      </c>
      <c r="C573" s="31">
        <v>13996</v>
      </c>
      <c r="D573" s="31"/>
      <c r="E573" s="80">
        <f t="shared" si="8"/>
        <v>95219.998102975311</v>
      </c>
    </row>
    <row r="574" spans="1:5" x14ac:dyDescent="0.3">
      <c r="A574">
        <v>573</v>
      </c>
      <c r="B574" s="31">
        <v>87360</v>
      </c>
      <c r="C574" s="31">
        <v>11248</v>
      </c>
      <c r="D574" s="31"/>
      <c r="E574" s="80">
        <f t="shared" si="8"/>
        <v>95219.998102975311</v>
      </c>
    </row>
    <row r="575" spans="1:5" x14ac:dyDescent="0.3">
      <c r="A575">
        <v>574</v>
      </c>
      <c r="B575" s="31">
        <v>-13300</v>
      </c>
      <c r="C575" s="31">
        <v>9810</v>
      </c>
      <c r="D575" s="31"/>
      <c r="E575" s="80">
        <f t="shared" si="8"/>
        <v>95219.998102975311</v>
      </c>
    </row>
    <row r="576" spans="1:5" x14ac:dyDescent="0.3">
      <c r="A576">
        <v>575</v>
      </c>
      <c r="B576" s="31">
        <v>-162470</v>
      </c>
      <c r="C576" s="31">
        <v>7679</v>
      </c>
      <c r="D576" s="31"/>
      <c r="E576" s="80">
        <f t="shared" si="8"/>
        <v>-50519.995257438393</v>
      </c>
    </row>
    <row r="577" spans="1:5" x14ac:dyDescent="0.3">
      <c r="A577">
        <v>576</v>
      </c>
      <c r="B577" s="31">
        <v>140000</v>
      </c>
      <c r="C577" s="31">
        <v>12769</v>
      </c>
      <c r="D577" s="31"/>
      <c r="E577" s="80">
        <f t="shared" si="8"/>
        <v>95219.998102975311</v>
      </c>
    </row>
    <row r="578" spans="1:5" x14ac:dyDescent="0.3">
      <c r="A578">
        <v>577</v>
      </c>
      <c r="B578" s="31">
        <v>140000</v>
      </c>
      <c r="C578" s="31">
        <v>12631</v>
      </c>
      <c r="D578" s="31"/>
      <c r="E578" s="80">
        <f t="shared" si="8"/>
        <v>95219.998102975311</v>
      </c>
    </row>
    <row r="579" spans="1:5" x14ac:dyDescent="0.3">
      <c r="A579">
        <v>578</v>
      </c>
      <c r="B579" s="31">
        <v>-168280</v>
      </c>
      <c r="C579" s="31">
        <v>7596</v>
      </c>
      <c r="D579" s="31"/>
      <c r="E579" s="80">
        <f t="shared" ref="E579:E642" si="9">100*MIN($O$10,C579)+30*MAX($O$10-C579,0)-$O$10*80-100000</f>
        <v>-56329.995257438393</v>
      </c>
    </row>
    <row r="580" spans="1:5" x14ac:dyDescent="0.3">
      <c r="A580">
        <v>579</v>
      </c>
      <c r="B580" s="31">
        <v>140000</v>
      </c>
      <c r="C580" s="31">
        <v>13503</v>
      </c>
      <c r="D580" s="31"/>
      <c r="E580" s="80">
        <f t="shared" si="9"/>
        <v>95219.998102975311</v>
      </c>
    </row>
    <row r="581" spans="1:5" x14ac:dyDescent="0.3">
      <c r="A581">
        <v>580</v>
      </c>
      <c r="B581" s="31">
        <v>140000</v>
      </c>
      <c r="C581" s="31">
        <v>13254</v>
      </c>
      <c r="D581" s="31"/>
      <c r="E581" s="80">
        <f t="shared" si="9"/>
        <v>95219.998102975311</v>
      </c>
    </row>
    <row r="582" spans="1:5" x14ac:dyDescent="0.3">
      <c r="A582">
        <v>581</v>
      </c>
      <c r="B582" s="31">
        <v>140000</v>
      </c>
      <c r="C582" s="31">
        <v>15289</v>
      </c>
      <c r="D582" s="31"/>
      <c r="E582" s="80">
        <f t="shared" si="9"/>
        <v>95219.998102975311</v>
      </c>
    </row>
    <row r="583" spans="1:5" x14ac:dyDescent="0.3">
      <c r="A583">
        <v>582</v>
      </c>
      <c r="B583" s="31">
        <v>-39970</v>
      </c>
      <c r="C583" s="31">
        <v>9429</v>
      </c>
      <c r="D583" s="31"/>
      <c r="E583" s="80">
        <f t="shared" si="9"/>
        <v>71980.004742561607</v>
      </c>
    </row>
    <row r="584" spans="1:5" x14ac:dyDescent="0.3">
      <c r="A584">
        <v>583</v>
      </c>
      <c r="B584" s="31">
        <v>-125650</v>
      </c>
      <c r="C584" s="31">
        <v>8205</v>
      </c>
      <c r="D584" s="31"/>
      <c r="E584" s="80">
        <f t="shared" si="9"/>
        <v>-13699.995257438393</v>
      </c>
    </row>
    <row r="585" spans="1:5" x14ac:dyDescent="0.3">
      <c r="A585">
        <v>584</v>
      </c>
      <c r="B585" s="31">
        <v>140000</v>
      </c>
      <c r="C585" s="31">
        <v>14945</v>
      </c>
      <c r="D585" s="31"/>
      <c r="E585" s="80">
        <f t="shared" si="9"/>
        <v>95219.998102975311</v>
      </c>
    </row>
    <row r="586" spans="1:5" x14ac:dyDescent="0.3">
      <c r="A586">
        <v>585</v>
      </c>
      <c r="B586" s="31">
        <v>44660</v>
      </c>
      <c r="C586" s="31">
        <v>10638</v>
      </c>
      <c r="D586" s="31"/>
      <c r="E586" s="80">
        <f t="shared" si="9"/>
        <v>95219.998102975311</v>
      </c>
    </row>
    <row r="587" spans="1:5" x14ac:dyDescent="0.3">
      <c r="A587">
        <v>586</v>
      </c>
      <c r="B587" s="31">
        <v>140000</v>
      </c>
      <c r="C587" s="31">
        <v>14750</v>
      </c>
      <c r="D587" s="31"/>
      <c r="E587" s="80">
        <f t="shared" si="9"/>
        <v>95219.998102975311</v>
      </c>
    </row>
    <row r="588" spans="1:5" x14ac:dyDescent="0.3">
      <c r="A588">
        <v>587</v>
      </c>
      <c r="B588" s="31">
        <v>140000</v>
      </c>
      <c r="C588" s="31">
        <v>15692</v>
      </c>
      <c r="D588" s="31"/>
      <c r="E588" s="80">
        <f t="shared" si="9"/>
        <v>95219.998102975311</v>
      </c>
    </row>
    <row r="589" spans="1:5" x14ac:dyDescent="0.3">
      <c r="A589">
        <v>588</v>
      </c>
      <c r="B589" s="31">
        <v>140000</v>
      </c>
      <c r="C589" s="31">
        <v>14379</v>
      </c>
      <c r="D589" s="31"/>
      <c r="E589" s="80">
        <f t="shared" si="9"/>
        <v>95219.998102975311</v>
      </c>
    </row>
    <row r="590" spans="1:5" x14ac:dyDescent="0.3">
      <c r="A590">
        <v>589</v>
      </c>
      <c r="B590" s="31">
        <v>140000</v>
      </c>
      <c r="C590" s="31">
        <v>15183</v>
      </c>
      <c r="D590" s="31"/>
      <c r="E590" s="80">
        <f t="shared" si="9"/>
        <v>95219.998102975311</v>
      </c>
    </row>
    <row r="591" spans="1:5" x14ac:dyDescent="0.3">
      <c r="A591">
        <v>590</v>
      </c>
      <c r="B591" s="31">
        <v>125860</v>
      </c>
      <c r="C591" s="31">
        <v>11798</v>
      </c>
      <c r="D591" s="31"/>
      <c r="E591" s="80">
        <f t="shared" si="9"/>
        <v>95219.998102975311</v>
      </c>
    </row>
    <row r="592" spans="1:5" x14ac:dyDescent="0.3">
      <c r="A592">
        <v>591</v>
      </c>
      <c r="B592" s="31">
        <v>-188510</v>
      </c>
      <c r="C592" s="31">
        <v>7307</v>
      </c>
      <c r="D592" s="31"/>
      <c r="E592" s="80">
        <f t="shared" si="9"/>
        <v>-76559.995257438393</v>
      </c>
    </row>
    <row r="593" spans="1:5" x14ac:dyDescent="0.3">
      <c r="A593">
        <v>592</v>
      </c>
      <c r="B593" s="31">
        <v>140000</v>
      </c>
      <c r="C593" s="31">
        <v>12658</v>
      </c>
      <c r="D593" s="31"/>
      <c r="E593" s="80">
        <f t="shared" si="9"/>
        <v>95219.998102975311</v>
      </c>
    </row>
    <row r="594" spans="1:5" x14ac:dyDescent="0.3">
      <c r="A594">
        <v>593</v>
      </c>
      <c r="B594" s="31">
        <v>140000</v>
      </c>
      <c r="C594" s="31">
        <v>14132</v>
      </c>
      <c r="D594" s="31"/>
      <c r="E594" s="80">
        <f t="shared" si="9"/>
        <v>95219.998102975311</v>
      </c>
    </row>
    <row r="595" spans="1:5" x14ac:dyDescent="0.3">
      <c r="A595">
        <v>594</v>
      </c>
      <c r="B595" s="31">
        <v>-69370</v>
      </c>
      <c r="C595" s="31">
        <v>9009</v>
      </c>
      <c r="D595" s="31"/>
      <c r="E595" s="80">
        <f t="shared" si="9"/>
        <v>42580.004742561607</v>
      </c>
    </row>
    <row r="596" spans="1:5" x14ac:dyDescent="0.3">
      <c r="A596">
        <v>595</v>
      </c>
      <c r="B596" s="31">
        <v>140000</v>
      </c>
      <c r="C596" s="31">
        <v>12034</v>
      </c>
      <c r="D596" s="31"/>
      <c r="E596" s="80">
        <f t="shared" si="9"/>
        <v>95219.998102975311</v>
      </c>
    </row>
    <row r="597" spans="1:5" x14ac:dyDescent="0.3">
      <c r="A597">
        <v>596</v>
      </c>
      <c r="B597" s="31">
        <v>-41370</v>
      </c>
      <c r="C597" s="31">
        <v>9409</v>
      </c>
      <c r="D597" s="31"/>
      <c r="E597" s="80">
        <f t="shared" si="9"/>
        <v>70580.004742561607</v>
      </c>
    </row>
    <row r="598" spans="1:5" x14ac:dyDescent="0.3">
      <c r="A598">
        <v>597</v>
      </c>
      <c r="B598" s="31">
        <v>140000</v>
      </c>
      <c r="C598" s="31">
        <v>14249</v>
      </c>
      <c r="D598" s="31"/>
      <c r="E598" s="80">
        <f t="shared" si="9"/>
        <v>95219.998102975311</v>
      </c>
    </row>
    <row r="599" spans="1:5" x14ac:dyDescent="0.3">
      <c r="A599">
        <v>598</v>
      </c>
      <c r="B599" s="31">
        <v>-217420</v>
      </c>
      <c r="C599" s="31">
        <v>6894</v>
      </c>
      <c r="D599" s="31"/>
      <c r="E599" s="80">
        <f t="shared" si="9"/>
        <v>-105469.99525743839</v>
      </c>
    </row>
    <row r="600" spans="1:5" x14ac:dyDescent="0.3">
      <c r="A600">
        <v>599</v>
      </c>
      <c r="B600" s="31">
        <v>122710</v>
      </c>
      <c r="C600" s="31">
        <v>11753</v>
      </c>
      <c r="D600" s="31"/>
      <c r="E600" s="80">
        <f t="shared" si="9"/>
        <v>95219.998102975311</v>
      </c>
    </row>
    <row r="601" spans="1:5" x14ac:dyDescent="0.3">
      <c r="A601">
        <v>600</v>
      </c>
      <c r="B601" s="31">
        <v>140000</v>
      </c>
      <c r="C601" s="31">
        <v>15697</v>
      </c>
      <c r="D601" s="31"/>
      <c r="E601" s="80">
        <f t="shared" si="9"/>
        <v>95219.998102975311</v>
      </c>
    </row>
    <row r="602" spans="1:5" x14ac:dyDescent="0.3">
      <c r="A602">
        <v>601</v>
      </c>
      <c r="B602" s="31">
        <v>93730</v>
      </c>
      <c r="C602" s="31">
        <v>11339</v>
      </c>
      <c r="D602" s="31"/>
      <c r="E602" s="80">
        <f t="shared" si="9"/>
        <v>95219.998102975311</v>
      </c>
    </row>
    <row r="603" spans="1:5" x14ac:dyDescent="0.3">
      <c r="A603">
        <v>602</v>
      </c>
      <c r="B603" s="31">
        <v>140000</v>
      </c>
      <c r="C603" s="31">
        <v>15711</v>
      </c>
      <c r="D603" s="31"/>
      <c r="E603" s="80">
        <f t="shared" si="9"/>
        <v>95219.998102975311</v>
      </c>
    </row>
    <row r="604" spans="1:5" x14ac:dyDescent="0.3">
      <c r="A604">
        <v>603</v>
      </c>
      <c r="B604" s="31">
        <v>104230</v>
      </c>
      <c r="C604" s="31">
        <v>11489</v>
      </c>
      <c r="D604" s="31"/>
      <c r="E604" s="80">
        <f t="shared" si="9"/>
        <v>95219.998102975311</v>
      </c>
    </row>
    <row r="605" spans="1:5" x14ac:dyDescent="0.3">
      <c r="A605">
        <v>604</v>
      </c>
      <c r="B605" s="31">
        <v>35700</v>
      </c>
      <c r="C605" s="31">
        <v>10510</v>
      </c>
      <c r="D605" s="31"/>
      <c r="E605" s="80">
        <f t="shared" si="9"/>
        <v>95219.998102975311</v>
      </c>
    </row>
    <row r="606" spans="1:5" x14ac:dyDescent="0.3">
      <c r="A606">
        <v>605</v>
      </c>
      <c r="B606" s="31">
        <v>57330</v>
      </c>
      <c r="C606" s="31">
        <v>10819</v>
      </c>
      <c r="D606" s="31"/>
      <c r="E606" s="80">
        <f t="shared" si="9"/>
        <v>95219.998102975311</v>
      </c>
    </row>
    <row r="607" spans="1:5" x14ac:dyDescent="0.3">
      <c r="A607">
        <v>606</v>
      </c>
      <c r="B607" s="31">
        <v>140000</v>
      </c>
      <c r="C607" s="31">
        <v>12310</v>
      </c>
      <c r="D607" s="31"/>
      <c r="E607" s="80">
        <f t="shared" si="9"/>
        <v>95219.998102975311</v>
      </c>
    </row>
    <row r="608" spans="1:5" x14ac:dyDescent="0.3">
      <c r="A608">
        <v>607</v>
      </c>
      <c r="B608" s="31">
        <v>140000</v>
      </c>
      <c r="C608" s="31">
        <v>12778</v>
      </c>
      <c r="D608" s="31"/>
      <c r="E608" s="80">
        <f t="shared" si="9"/>
        <v>95219.998102975311</v>
      </c>
    </row>
    <row r="609" spans="1:5" x14ac:dyDescent="0.3">
      <c r="A609">
        <v>608</v>
      </c>
      <c r="B609" s="31">
        <v>119630</v>
      </c>
      <c r="C609" s="31">
        <v>11709</v>
      </c>
      <c r="D609" s="31"/>
      <c r="E609" s="80">
        <f t="shared" si="9"/>
        <v>95219.998102975311</v>
      </c>
    </row>
    <row r="610" spans="1:5" x14ac:dyDescent="0.3">
      <c r="A610">
        <v>609</v>
      </c>
      <c r="B610" s="31">
        <v>140000</v>
      </c>
      <c r="C610" s="31">
        <v>13438</v>
      </c>
      <c r="D610" s="31"/>
      <c r="E610" s="80">
        <f t="shared" si="9"/>
        <v>95219.998102975311</v>
      </c>
    </row>
    <row r="611" spans="1:5" x14ac:dyDescent="0.3">
      <c r="A611">
        <v>610</v>
      </c>
      <c r="B611" s="31">
        <v>140000</v>
      </c>
      <c r="C611" s="31">
        <v>13365</v>
      </c>
      <c r="D611" s="31"/>
      <c r="E611" s="80">
        <f t="shared" si="9"/>
        <v>95219.998102975311</v>
      </c>
    </row>
    <row r="612" spans="1:5" x14ac:dyDescent="0.3">
      <c r="A612">
        <v>611</v>
      </c>
      <c r="B612" s="31">
        <v>140000</v>
      </c>
      <c r="C612" s="31">
        <v>14585</v>
      </c>
      <c r="D612" s="31"/>
      <c r="E612" s="80">
        <f t="shared" si="9"/>
        <v>95219.998102975311</v>
      </c>
    </row>
    <row r="613" spans="1:5" x14ac:dyDescent="0.3">
      <c r="A613">
        <v>612</v>
      </c>
      <c r="B613" s="31">
        <v>-134330</v>
      </c>
      <c r="C613" s="31">
        <v>8081</v>
      </c>
      <c r="D613" s="31"/>
      <c r="E613" s="80">
        <f t="shared" si="9"/>
        <v>-22379.995257438393</v>
      </c>
    </row>
    <row r="614" spans="1:5" x14ac:dyDescent="0.3">
      <c r="A614">
        <v>613</v>
      </c>
      <c r="B614" s="31">
        <v>140000</v>
      </c>
      <c r="C614" s="31">
        <v>12054</v>
      </c>
      <c r="D614" s="31"/>
      <c r="E614" s="80">
        <f t="shared" si="9"/>
        <v>95219.998102975311</v>
      </c>
    </row>
    <row r="615" spans="1:5" x14ac:dyDescent="0.3">
      <c r="A615">
        <v>614</v>
      </c>
      <c r="B615" s="31">
        <v>140000</v>
      </c>
      <c r="C615" s="31">
        <v>13162</v>
      </c>
      <c r="D615" s="31"/>
      <c r="E615" s="80">
        <f t="shared" si="9"/>
        <v>95219.998102975311</v>
      </c>
    </row>
    <row r="616" spans="1:5" x14ac:dyDescent="0.3">
      <c r="A616">
        <v>615</v>
      </c>
      <c r="B616" s="31">
        <v>140000</v>
      </c>
      <c r="C616" s="31">
        <v>13201</v>
      </c>
      <c r="D616" s="31"/>
      <c r="E616" s="80">
        <f t="shared" si="9"/>
        <v>95219.998102975311</v>
      </c>
    </row>
    <row r="617" spans="1:5" x14ac:dyDescent="0.3">
      <c r="A617">
        <v>616</v>
      </c>
      <c r="B617" s="31">
        <v>140000</v>
      </c>
      <c r="C617" s="31">
        <v>13290</v>
      </c>
      <c r="D617" s="31"/>
      <c r="E617" s="80">
        <f t="shared" si="9"/>
        <v>95219.998102975311</v>
      </c>
    </row>
    <row r="618" spans="1:5" x14ac:dyDescent="0.3">
      <c r="A618">
        <v>617</v>
      </c>
      <c r="B618" s="31">
        <v>41440</v>
      </c>
      <c r="C618" s="31">
        <v>10592</v>
      </c>
      <c r="D618" s="31"/>
      <c r="E618" s="80">
        <f t="shared" si="9"/>
        <v>95219.998102975311</v>
      </c>
    </row>
    <row r="619" spans="1:5" x14ac:dyDescent="0.3">
      <c r="A619">
        <v>618</v>
      </c>
      <c r="B619" s="31">
        <v>-158760</v>
      </c>
      <c r="C619" s="31">
        <v>7732</v>
      </c>
      <c r="D619" s="31"/>
      <c r="E619" s="80">
        <f t="shared" si="9"/>
        <v>-46809.995257438393</v>
      </c>
    </row>
    <row r="620" spans="1:5" x14ac:dyDescent="0.3">
      <c r="A620">
        <v>619</v>
      </c>
      <c r="B620" s="31">
        <v>140000</v>
      </c>
      <c r="C620" s="31">
        <v>14795</v>
      </c>
      <c r="D620" s="31"/>
      <c r="E620" s="80">
        <f t="shared" si="9"/>
        <v>95219.998102975311</v>
      </c>
    </row>
    <row r="621" spans="1:5" x14ac:dyDescent="0.3">
      <c r="A621">
        <v>620</v>
      </c>
      <c r="B621" s="31">
        <v>-74060</v>
      </c>
      <c r="C621" s="31">
        <v>8942</v>
      </c>
      <c r="D621" s="31"/>
      <c r="E621" s="80">
        <f t="shared" si="9"/>
        <v>37890.004742561607</v>
      </c>
    </row>
    <row r="622" spans="1:5" x14ac:dyDescent="0.3">
      <c r="A622">
        <v>621</v>
      </c>
      <c r="B622" s="31">
        <v>-61460</v>
      </c>
      <c r="C622" s="31">
        <v>9122</v>
      </c>
      <c r="D622" s="31"/>
      <c r="E622" s="80">
        <f t="shared" si="9"/>
        <v>50490.004742561607</v>
      </c>
    </row>
    <row r="623" spans="1:5" x14ac:dyDescent="0.3">
      <c r="A623">
        <v>622</v>
      </c>
      <c r="B623" s="31">
        <v>140000</v>
      </c>
      <c r="C623" s="31">
        <v>12094</v>
      </c>
      <c r="D623" s="31"/>
      <c r="E623" s="80">
        <f t="shared" si="9"/>
        <v>95219.998102975311</v>
      </c>
    </row>
    <row r="624" spans="1:5" x14ac:dyDescent="0.3">
      <c r="A624">
        <v>623</v>
      </c>
      <c r="B624" s="31">
        <v>-140980</v>
      </c>
      <c r="C624" s="31">
        <v>7986</v>
      </c>
      <c r="D624" s="31"/>
      <c r="E624" s="80">
        <f t="shared" si="9"/>
        <v>-29029.995257438393</v>
      </c>
    </row>
    <row r="625" spans="1:5" x14ac:dyDescent="0.3">
      <c r="A625">
        <v>624</v>
      </c>
      <c r="B625" s="31">
        <v>49910</v>
      </c>
      <c r="C625" s="31">
        <v>10713</v>
      </c>
      <c r="D625" s="31"/>
      <c r="E625" s="80">
        <f t="shared" si="9"/>
        <v>95219.998102975311</v>
      </c>
    </row>
    <row r="626" spans="1:5" x14ac:dyDescent="0.3">
      <c r="A626">
        <v>625</v>
      </c>
      <c r="B626" s="31">
        <v>140000</v>
      </c>
      <c r="C626" s="31">
        <v>12631</v>
      </c>
      <c r="D626" s="31"/>
      <c r="E626" s="80">
        <f t="shared" si="9"/>
        <v>95219.998102975311</v>
      </c>
    </row>
    <row r="627" spans="1:5" x14ac:dyDescent="0.3">
      <c r="A627">
        <v>626</v>
      </c>
      <c r="B627" s="31">
        <v>140000</v>
      </c>
      <c r="C627" s="31">
        <v>14659</v>
      </c>
      <c r="D627" s="31"/>
      <c r="E627" s="80">
        <f t="shared" si="9"/>
        <v>95219.998102975311</v>
      </c>
    </row>
    <row r="628" spans="1:5" x14ac:dyDescent="0.3">
      <c r="A628">
        <v>627</v>
      </c>
      <c r="B628" s="31">
        <v>-176260</v>
      </c>
      <c r="C628" s="31">
        <v>7482</v>
      </c>
      <c r="D628" s="31"/>
      <c r="E628" s="80">
        <f t="shared" si="9"/>
        <v>-64309.995257438393</v>
      </c>
    </row>
    <row r="629" spans="1:5" x14ac:dyDescent="0.3">
      <c r="A629">
        <v>628</v>
      </c>
      <c r="B629" s="31">
        <v>52150</v>
      </c>
      <c r="C629" s="31">
        <v>10745</v>
      </c>
      <c r="D629" s="31"/>
      <c r="E629" s="80">
        <f t="shared" si="9"/>
        <v>95219.998102975311</v>
      </c>
    </row>
    <row r="630" spans="1:5" x14ac:dyDescent="0.3">
      <c r="A630">
        <v>629</v>
      </c>
      <c r="B630" s="31">
        <v>140000</v>
      </c>
      <c r="C630" s="31">
        <v>14107</v>
      </c>
      <c r="D630" s="31"/>
      <c r="E630" s="80">
        <f t="shared" si="9"/>
        <v>95219.998102975311</v>
      </c>
    </row>
    <row r="631" spans="1:5" x14ac:dyDescent="0.3">
      <c r="A631">
        <v>630</v>
      </c>
      <c r="B631" s="31">
        <v>140000</v>
      </c>
      <c r="C631" s="31">
        <v>12291</v>
      </c>
      <c r="D631" s="31"/>
      <c r="E631" s="80">
        <f t="shared" si="9"/>
        <v>95219.998102975311</v>
      </c>
    </row>
    <row r="632" spans="1:5" x14ac:dyDescent="0.3">
      <c r="A632">
        <v>631</v>
      </c>
      <c r="B632" s="31">
        <v>-250040</v>
      </c>
      <c r="C632" s="31">
        <v>6428</v>
      </c>
      <c r="D632" s="31"/>
      <c r="E632" s="80">
        <f t="shared" si="9"/>
        <v>-138089.99525743839</v>
      </c>
    </row>
    <row r="633" spans="1:5" x14ac:dyDescent="0.3">
      <c r="A633">
        <v>632</v>
      </c>
      <c r="B633" s="31">
        <v>140000</v>
      </c>
      <c r="C633" s="31">
        <v>15573</v>
      </c>
      <c r="D633" s="31"/>
      <c r="E633" s="80">
        <f t="shared" si="9"/>
        <v>95219.998102975311</v>
      </c>
    </row>
    <row r="634" spans="1:5" x14ac:dyDescent="0.3">
      <c r="A634">
        <v>633</v>
      </c>
      <c r="B634" s="31">
        <v>-109270</v>
      </c>
      <c r="C634" s="31">
        <v>8439</v>
      </c>
      <c r="D634" s="31"/>
      <c r="E634" s="80">
        <f t="shared" si="9"/>
        <v>2680.0047425616067</v>
      </c>
    </row>
    <row r="635" spans="1:5" x14ac:dyDescent="0.3">
      <c r="A635">
        <v>634</v>
      </c>
      <c r="B635" s="31">
        <v>-248570</v>
      </c>
      <c r="C635" s="31">
        <v>6449</v>
      </c>
      <c r="D635" s="31"/>
      <c r="E635" s="80">
        <f t="shared" si="9"/>
        <v>-136619.99525743839</v>
      </c>
    </row>
    <row r="636" spans="1:5" x14ac:dyDescent="0.3">
      <c r="A636">
        <v>635</v>
      </c>
      <c r="B636" s="31">
        <v>140000</v>
      </c>
      <c r="C636" s="31">
        <v>14192</v>
      </c>
      <c r="D636" s="31"/>
      <c r="E636" s="80">
        <f t="shared" si="9"/>
        <v>95219.998102975311</v>
      </c>
    </row>
    <row r="637" spans="1:5" x14ac:dyDescent="0.3">
      <c r="A637">
        <v>636</v>
      </c>
      <c r="B637" s="31">
        <v>140000</v>
      </c>
      <c r="C637" s="31">
        <v>12072</v>
      </c>
      <c r="D637" s="31"/>
      <c r="E637" s="80">
        <f t="shared" si="9"/>
        <v>95219.998102975311</v>
      </c>
    </row>
    <row r="638" spans="1:5" x14ac:dyDescent="0.3">
      <c r="A638">
        <v>637</v>
      </c>
      <c r="B638" s="31">
        <v>-242970</v>
      </c>
      <c r="C638" s="31">
        <v>6529</v>
      </c>
      <c r="D638" s="31"/>
      <c r="E638" s="80">
        <f t="shared" si="9"/>
        <v>-131019.99525743839</v>
      </c>
    </row>
    <row r="639" spans="1:5" x14ac:dyDescent="0.3">
      <c r="A639">
        <v>638</v>
      </c>
      <c r="B639" s="31">
        <v>-234990</v>
      </c>
      <c r="C639" s="31">
        <v>6643</v>
      </c>
      <c r="D639" s="31"/>
      <c r="E639" s="80">
        <f t="shared" si="9"/>
        <v>-123039.99525743839</v>
      </c>
    </row>
    <row r="640" spans="1:5" x14ac:dyDescent="0.3">
      <c r="A640">
        <v>639</v>
      </c>
      <c r="B640" s="31">
        <v>140000</v>
      </c>
      <c r="C640" s="31">
        <v>13559</v>
      </c>
      <c r="D640" s="31"/>
      <c r="E640" s="80">
        <f t="shared" si="9"/>
        <v>95219.998102975311</v>
      </c>
    </row>
    <row r="641" spans="1:5" x14ac:dyDescent="0.3">
      <c r="A641">
        <v>640</v>
      </c>
      <c r="B641" s="31">
        <v>-225680</v>
      </c>
      <c r="C641" s="31">
        <v>6776</v>
      </c>
      <c r="D641" s="31"/>
      <c r="E641" s="80">
        <f t="shared" si="9"/>
        <v>-113729.99525743839</v>
      </c>
    </row>
    <row r="642" spans="1:5" x14ac:dyDescent="0.3">
      <c r="A642">
        <v>641</v>
      </c>
      <c r="B642" s="31">
        <v>138600</v>
      </c>
      <c r="C642" s="31">
        <v>11980</v>
      </c>
      <c r="D642" s="31"/>
      <c r="E642" s="80">
        <f t="shared" si="9"/>
        <v>95219.998102975311</v>
      </c>
    </row>
    <row r="643" spans="1:5" x14ac:dyDescent="0.3">
      <c r="A643">
        <v>642</v>
      </c>
      <c r="B643" s="31">
        <v>67970</v>
      </c>
      <c r="C643" s="31">
        <v>10971</v>
      </c>
      <c r="D643" s="31"/>
      <c r="E643" s="80">
        <f t="shared" ref="E643:E706" si="10">100*MIN($O$10,C643)+30*MAX($O$10-C643,0)-$O$10*80-100000</f>
        <v>95219.998102975311</v>
      </c>
    </row>
    <row r="644" spans="1:5" x14ac:dyDescent="0.3">
      <c r="A644">
        <v>643</v>
      </c>
      <c r="B644" s="31">
        <v>140000</v>
      </c>
      <c r="C644" s="31">
        <v>13666</v>
      </c>
      <c r="D644" s="31"/>
      <c r="E644" s="80">
        <f t="shared" si="10"/>
        <v>95219.998102975311</v>
      </c>
    </row>
    <row r="645" spans="1:5" x14ac:dyDescent="0.3">
      <c r="A645">
        <v>644</v>
      </c>
      <c r="B645" s="31">
        <v>88550</v>
      </c>
      <c r="C645" s="31">
        <v>11265</v>
      </c>
      <c r="D645" s="31"/>
      <c r="E645" s="80">
        <f t="shared" si="10"/>
        <v>95219.998102975311</v>
      </c>
    </row>
    <row r="646" spans="1:5" x14ac:dyDescent="0.3">
      <c r="A646">
        <v>645</v>
      </c>
      <c r="B646" s="31">
        <v>-76370</v>
      </c>
      <c r="C646" s="31">
        <v>8909</v>
      </c>
      <c r="D646" s="31"/>
      <c r="E646" s="80">
        <f t="shared" si="10"/>
        <v>35580.004742561607</v>
      </c>
    </row>
    <row r="647" spans="1:5" x14ac:dyDescent="0.3">
      <c r="A647">
        <v>646</v>
      </c>
      <c r="B647" s="31">
        <v>140000</v>
      </c>
      <c r="C647" s="31">
        <v>15123</v>
      </c>
      <c r="D647" s="31"/>
      <c r="E647" s="80">
        <f t="shared" si="10"/>
        <v>95219.998102975311</v>
      </c>
    </row>
    <row r="648" spans="1:5" x14ac:dyDescent="0.3">
      <c r="A648">
        <v>647</v>
      </c>
      <c r="B648" s="31">
        <v>-64190</v>
      </c>
      <c r="C648" s="31">
        <v>9083</v>
      </c>
      <c r="D648" s="31"/>
      <c r="E648" s="80">
        <f t="shared" si="10"/>
        <v>47760.004742561607</v>
      </c>
    </row>
    <row r="649" spans="1:5" x14ac:dyDescent="0.3">
      <c r="A649">
        <v>648</v>
      </c>
      <c r="B649" s="31">
        <v>140000</v>
      </c>
      <c r="C649" s="31">
        <v>12121</v>
      </c>
      <c r="D649" s="31"/>
      <c r="E649" s="80">
        <f t="shared" si="10"/>
        <v>95219.998102975311</v>
      </c>
    </row>
    <row r="650" spans="1:5" x14ac:dyDescent="0.3">
      <c r="A650">
        <v>649</v>
      </c>
      <c r="B650" s="31">
        <v>140000</v>
      </c>
      <c r="C650" s="31">
        <v>14747</v>
      </c>
      <c r="D650" s="31"/>
      <c r="E650" s="80">
        <f t="shared" si="10"/>
        <v>95219.998102975311</v>
      </c>
    </row>
    <row r="651" spans="1:5" x14ac:dyDescent="0.3">
      <c r="A651">
        <v>650</v>
      </c>
      <c r="B651" s="31">
        <v>140000</v>
      </c>
      <c r="C651" s="31">
        <v>15232</v>
      </c>
      <c r="D651" s="31"/>
      <c r="E651" s="80">
        <f t="shared" si="10"/>
        <v>95219.998102975311</v>
      </c>
    </row>
    <row r="652" spans="1:5" x14ac:dyDescent="0.3">
      <c r="A652">
        <v>651</v>
      </c>
      <c r="B652" s="31">
        <v>140000</v>
      </c>
      <c r="C652" s="31">
        <v>12337</v>
      </c>
      <c r="D652" s="31"/>
      <c r="E652" s="80">
        <f t="shared" si="10"/>
        <v>95219.998102975311</v>
      </c>
    </row>
    <row r="653" spans="1:5" x14ac:dyDescent="0.3">
      <c r="A653">
        <v>652</v>
      </c>
      <c r="B653" s="31">
        <v>-29610</v>
      </c>
      <c r="C653" s="31">
        <v>9577</v>
      </c>
      <c r="D653" s="31"/>
      <c r="E653" s="80">
        <f t="shared" si="10"/>
        <v>82340.004742561607</v>
      </c>
    </row>
    <row r="654" spans="1:5" x14ac:dyDescent="0.3">
      <c r="A654">
        <v>653</v>
      </c>
      <c r="B654" s="31">
        <v>140000</v>
      </c>
      <c r="C654" s="31">
        <v>13543</v>
      </c>
      <c r="D654" s="31"/>
      <c r="E654" s="80">
        <f t="shared" si="10"/>
        <v>95219.998102975311</v>
      </c>
    </row>
    <row r="655" spans="1:5" x14ac:dyDescent="0.3">
      <c r="A655">
        <v>654</v>
      </c>
      <c r="B655" s="31">
        <v>-14910</v>
      </c>
      <c r="C655" s="31">
        <v>9787</v>
      </c>
      <c r="D655" s="31"/>
      <c r="E655" s="80">
        <f t="shared" si="10"/>
        <v>95219.998102975311</v>
      </c>
    </row>
    <row r="656" spans="1:5" x14ac:dyDescent="0.3">
      <c r="A656">
        <v>655</v>
      </c>
      <c r="B656" s="31">
        <v>140000</v>
      </c>
      <c r="C656" s="31">
        <v>14678</v>
      </c>
      <c r="D656" s="31"/>
      <c r="E656" s="80">
        <f t="shared" si="10"/>
        <v>95219.998102975311</v>
      </c>
    </row>
    <row r="657" spans="1:5" x14ac:dyDescent="0.3">
      <c r="A657">
        <v>656</v>
      </c>
      <c r="B657" s="31">
        <v>-215460</v>
      </c>
      <c r="C657" s="31">
        <v>6922</v>
      </c>
      <c r="D657" s="31"/>
      <c r="E657" s="80">
        <f t="shared" si="10"/>
        <v>-103509.99525743839</v>
      </c>
    </row>
    <row r="658" spans="1:5" x14ac:dyDescent="0.3">
      <c r="A658">
        <v>657</v>
      </c>
      <c r="B658" s="31">
        <v>-107940</v>
      </c>
      <c r="C658" s="31">
        <v>8458</v>
      </c>
      <c r="D658" s="31"/>
      <c r="E658" s="80">
        <f t="shared" si="10"/>
        <v>4010.0047425616067</v>
      </c>
    </row>
    <row r="659" spans="1:5" x14ac:dyDescent="0.3">
      <c r="A659">
        <v>658</v>
      </c>
      <c r="B659" s="31">
        <v>140000</v>
      </c>
      <c r="C659" s="31">
        <v>15662</v>
      </c>
      <c r="D659" s="31"/>
      <c r="E659" s="80">
        <f t="shared" si="10"/>
        <v>95219.998102975311</v>
      </c>
    </row>
    <row r="660" spans="1:5" x14ac:dyDescent="0.3">
      <c r="A660">
        <v>659</v>
      </c>
      <c r="B660" s="31">
        <v>66290</v>
      </c>
      <c r="C660" s="31">
        <v>10947</v>
      </c>
      <c r="D660" s="31"/>
      <c r="E660" s="80">
        <f t="shared" si="10"/>
        <v>95219.998102975311</v>
      </c>
    </row>
    <row r="661" spans="1:5" x14ac:dyDescent="0.3">
      <c r="A661">
        <v>660</v>
      </c>
      <c r="B661" s="31">
        <v>140000</v>
      </c>
      <c r="C661" s="31">
        <v>13621</v>
      </c>
      <c r="D661" s="31"/>
      <c r="E661" s="80">
        <f t="shared" si="10"/>
        <v>95219.998102975311</v>
      </c>
    </row>
    <row r="662" spans="1:5" x14ac:dyDescent="0.3">
      <c r="A662">
        <v>661</v>
      </c>
      <c r="B662" s="31">
        <v>140000</v>
      </c>
      <c r="C662" s="31">
        <v>15221</v>
      </c>
      <c r="D662" s="31"/>
      <c r="E662" s="80">
        <f t="shared" si="10"/>
        <v>95219.998102975311</v>
      </c>
    </row>
    <row r="663" spans="1:5" x14ac:dyDescent="0.3">
      <c r="A663">
        <v>662</v>
      </c>
      <c r="B663" s="31">
        <v>140000</v>
      </c>
      <c r="C663" s="31">
        <v>13290</v>
      </c>
      <c r="D663" s="31"/>
      <c r="E663" s="80">
        <f t="shared" si="10"/>
        <v>95219.998102975311</v>
      </c>
    </row>
    <row r="664" spans="1:5" x14ac:dyDescent="0.3">
      <c r="A664">
        <v>663</v>
      </c>
      <c r="B664" s="31">
        <v>140000</v>
      </c>
      <c r="C664" s="31">
        <v>14831</v>
      </c>
      <c r="D664" s="31"/>
      <c r="E664" s="80">
        <f t="shared" si="10"/>
        <v>95219.998102975311</v>
      </c>
    </row>
    <row r="665" spans="1:5" x14ac:dyDescent="0.3">
      <c r="A665">
        <v>664</v>
      </c>
      <c r="B665" s="31">
        <v>50190</v>
      </c>
      <c r="C665" s="31">
        <v>10717</v>
      </c>
      <c r="D665" s="31"/>
      <c r="E665" s="80">
        <f t="shared" si="10"/>
        <v>95219.998102975311</v>
      </c>
    </row>
    <row r="666" spans="1:5" x14ac:dyDescent="0.3">
      <c r="A666">
        <v>665</v>
      </c>
      <c r="B666" s="31">
        <v>140000</v>
      </c>
      <c r="C666" s="31">
        <v>14640</v>
      </c>
      <c r="D666" s="31"/>
      <c r="E666" s="80">
        <f t="shared" si="10"/>
        <v>95219.998102975311</v>
      </c>
    </row>
    <row r="667" spans="1:5" x14ac:dyDescent="0.3">
      <c r="A667">
        <v>666</v>
      </c>
      <c r="B667" s="31">
        <v>-21420</v>
      </c>
      <c r="C667" s="31">
        <v>9694</v>
      </c>
      <c r="D667" s="31"/>
      <c r="E667" s="80">
        <f t="shared" si="10"/>
        <v>90530.004742561607</v>
      </c>
    </row>
    <row r="668" spans="1:5" x14ac:dyDescent="0.3">
      <c r="A668">
        <v>667</v>
      </c>
      <c r="B668" s="31">
        <v>135380</v>
      </c>
      <c r="C668" s="31">
        <v>11934</v>
      </c>
      <c r="D668" s="31"/>
      <c r="E668" s="80">
        <f t="shared" si="10"/>
        <v>95219.998102975311</v>
      </c>
    </row>
    <row r="669" spans="1:5" x14ac:dyDescent="0.3">
      <c r="A669">
        <v>668</v>
      </c>
      <c r="B669" s="31">
        <v>14210</v>
      </c>
      <c r="C669" s="31">
        <v>10203</v>
      </c>
      <c r="D669" s="31"/>
      <c r="E669" s="80">
        <f t="shared" si="10"/>
        <v>95219.998102975311</v>
      </c>
    </row>
    <row r="670" spans="1:5" x14ac:dyDescent="0.3">
      <c r="A670">
        <v>669</v>
      </c>
      <c r="B670" s="31">
        <v>-125440</v>
      </c>
      <c r="C670" s="31">
        <v>8208</v>
      </c>
      <c r="D670" s="31"/>
      <c r="E670" s="80">
        <f t="shared" si="10"/>
        <v>-13489.995257438393</v>
      </c>
    </row>
    <row r="671" spans="1:5" x14ac:dyDescent="0.3">
      <c r="A671">
        <v>670</v>
      </c>
      <c r="B671" s="31">
        <v>34580</v>
      </c>
      <c r="C671" s="31">
        <v>10494</v>
      </c>
      <c r="D671" s="31"/>
      <c r="E671" s="80">
        <f t="shared" si="10"/>
        <v>95219.998102975311</v>
      </c>
    </row>
    <row r="672" spans="1:5" x14ac:dyDescent="0.3">
      <c r="A672">
        <v>671</v>
      </c>
      <c r="B672" s="31">
        <v>140000</v>
      </c>
      <c r="C672" s="31">
        <v>13915</v>
      </c>
      <c r="D672" s="31"/>
      <c r="E672" s="80">
        <f t="shared" si="10"/>
        <v>95219.998102975311</v>
      </c>
    </row>
    <row r="673" spans="1:5" x14ac:dyDescent="0.3">
      <c r="A673">
        <v>672</v>
      </c>
      <c r="B673" s="31">
        <v>18690</v>
      </c>
      <c r="C673" s="31">
        <v>10267</v>
      </c>
      <c r="D673" s="31"/>
      <c r="E673" s="80">
        <f t="shared" si="10"/>
        <v>95219.998102975311</v>
      </c>
    </row>
    <row r="674" spans="1:5" x14ac:dyDescent="0.3">
      <c r="A674">
        <v>673</v>
      </c>
      <c r="B674" s="31">
        <v>51240</v>
      </c>
      <c r="C674" s="31">
        <v>10732</v>
      </c>
      <c r="D674" s="31"/>
      <c r="E674" s="80">
        <f t="shared" si="10"/>
        <v>95219.998102975311</v>
      </c>
    </row>
    <row r="675" spans="1:5" x14ac:dyDescent="0.3">
      <c r="A675">
        <v>674</v>
      </c>
      <c r="B675" s="31">
        <v>65100</v>
      </c>
      <c r="C675" s="31">
        <v>10930</v>
      </c>
      <c r="D675" s="31"/>
      <c r="E675" s="80">
        <f t="shared" si="10"/>
        <v>95219.998102975311</v>
      </c>
    </row>
    <row r="676" spans="1:5" x14ac:dyDescent="0.3">
      <c r="A676">
        <v>675</v>
      </c>
      <c r="B676" s="31">
        <v>140000</v>
      </c>
      <c r="C676" s="31">
        <v>13459</v>
      </c>
      <c r="D676" s="31"/>
      <c r="E676" s="80">
        <f t="shared" si="10"/>
        <v>95219.998102975311</v>
      </c>
    </row>
    <row r="677" spans="1:5" x14ac:dyDescent="0.3">
      <c r="A677">
        <v>676</v>
      </c>
      <c r="B677" s="31">
        <v>-185500</v>
      </c>
      <c r="C677" s="31">
        <v>7350</v>
      </c>
      <c r="D677" s="31"/>
      <c r="E677" s="80">
        <f t="shared" si="10"/>
        <v>-73549.995257438393</v>
      </c>
    </row>
    <row r="678" spans="1:5" x14ac:dyDescent="0.3">
      <c r="A678">
        <v>677</v>
      </c>
      <c r="B678" s="31">
        <v>-151900</v>
      </c>
      <c r="C678" s="31">
        <v>7830</v>
      </c>
      <c r="D678" s="31"/>
      <c r="E678" s="80">
        <f t="shared" si="10"/>
        <v>-39949.995257438393</v>
      </c>
    </row>
    <row r="679" spans="1:5" x14ac:dyDescent="0.3">
      <c r="A679">
        <v>678</v>
      </c>
      <c r="B679" s="31">
        <v>-71260</v>
      </c>
      <c r="C679" s="31">
        <v>8982</v>
      </c>
      <c r="D679" s="31"/>
      <c r="E679" s="80">
        <f t="shared" si="10"/>
        <v>40690.004742561607</v>
      </c>
    </row>
    <row r="680" spans="1:5" x14ac:dyDescent="0.3">
      <c r="A680">
        <v>679</v>
      </c>
      <c r="B680" s="31">
        <v>-3500</v>
      </c>
      <c r="C680" s="31">
        <v>9950</v>
      </c>
      <c r="D680" s="31"/>
      <c r="E680" s="80">
        <f t="shared" si="10"/>
        <v>95219.998102975311</v>
      </c>
    </row>
    <row r="681" spans="1:5" x14ac:dyDescent="0.3">
      <c r="A681">
        <v>680</v>
      </c>
      <c r="B681" s="31">
        <v>-129220</v>
      </c>
      <c r="C681" s="31">
        <v>8154</v>
      </c>
      <c r="D681" s="31"/>
      <c r="E681" s="80">
        <f t="shared" si="10"/>
        <v>-17269.995257438393</v>
      </c>
    </row>
    <row r="682" spans="1:5" x14ac:dyDescent="0.3">
      <c r="A682">
        <v>681</v>
      </c>
      <c r="B682" s="31">
        <v>116830</v>
      </c>
      <c r="C682" s="31">
        <v>11669</v>
      </c>
      <c r="D682" s="31"/>
      <c r="E682" s="80">
        <f t="shared" si="10"/>
        <v>95219.998102975311</v>
      </c>
    </row>
    <row r="683" spans="1:5" x14ac:dyDescent="0.3">
      <c r="A683">
        <v>682</v>
      </c>
      <c r="B683" s="31">
        <v>103390</v>
      </c>
      <c r="C683" s="31">
        <v>11477</v>
      </c>
      <c r="D683" s="31"/>
      <c r="E683" s="80">
        <f t="shared" si="10"/>
        <v>95219.998102975311</v>
      </c>
    </row>
    <row r="684" spans="1:5" x14ac:dyDescent="0.3">
      <c r="A684">
        <v>683</v>
      </c>
      <c r="B684" s="31">
        <v>102970</v>
      </c>
      <c r="C684" s="31">
        <v>11471</v>
      </c>
      <c r="D684" s="31"/>
      <c r="E684" s="80">
        <f t="shared" si="10"/>
        <v>95219.998102975311</v>
      </c>
    </row>
    <row r="685" spans="1:5" x14ac:dyDescent="0.3">
      <c r="A685">
        <v>684</v>
      </c>
      <c r="B685" s="31">
        <v>-230790</v>
      </c>
      <c r="C685" s="31">
        <v>6703</v>
      </c>
      <c r="D685" s="31"/>
      <c r="E685" s="80">
        <f t="shared" si="10"/>
        <v>-118839.99525743839</v>
      </c>
    </row>
    <row r="686" spans="1:5" x14ac:dyDescent="0.3">
      <c r="A686">
        <v>685</v>
      </c>
      <c r="B686" s="31">
        <v>140000</v>
      </c>
      <c r="C686" s="31">
        <v>14571</v>
      </c>
      <c r="D686" s="31"/>
      <c r="E686" s="80">
        <f t="shared" si="10"/>
        <v>95219.998102975311</v>
      </c>
    </row>
    <row r="687" spans="1:5" x14ac:dyDescent="0.3">
      <c r="A687">
        <v>686</v>
      </c>
      <c r="B687" s="31">
        <v>140000</v>
      </c>
      <c r="C687" s="31">
        <v>15462</v>
      </c>
      <c r="D687" s="31"/>
      <c r="E687" s="80">
        <f t="shared" si="10"/>
        <v>95219.998102975311</v>
      </c>
    </row>
    <row r="688" spans="1:5" x14ac:dyDescent="0.3">
      <c r="A688">
        <v>687</v>
      </c>
      <c r="B688" s="31">
        <v>121590</v>
      </c>
      <c r="C688" s="31">
        <v>11737</v>
      </c>
      <c r="D688" s="31"/>
      <c r="E688" s="80">
        <f t="shared" si="10"/>
        <v>95219.998102975311</v>
      </c>
    </row>
    <row r="689" spans="1:5" x14ac:dyDescent="0.3">
      <c r="A689">
        <v>688</v>
      </c>
      <c r="B689" s="31">
        <v>74620</v>
      </c>
      <c r="C689" s="31">
        <v>11066</v>
      </c>
      <c r="D689" s="31"/>
      <c r="E689" s="80">
        <f t="shared" si="10"/>
        <v>95219.998102975311</v>
      </c>
    </row>
    <row r="690" spans="1:5" x14ac:dyDescent="0.3">
      <c r="A690">
        <v>689</v>
      </c>
      <c r="B690" s="31">
        <v>140000</v>
      </c>
      <c r="C690" s="31">
        <v>13459</v>
      </c>
      <c r="D690" s="31"/>
      <c r="E690" s="80">
        <f t="shared" si="10"/>
        <v>95219.998102975311</v>
      </c>
    </row>
    <row r="691" spans="1:5" x14ac:dyDescent="0.3">
      <c r="A691">
        <v>690</v>
      </c>
      <c r="B691" s="31">
        <v>96460</v>
      </c>
      <c r="C691" s="31">
        <v>11378</v>
      </c>
      <c r="D691" s="31"/>
      <c r="E691" s="80">
        <f t="shared" si="10"/>
        <v>95219.998102975311</v>
      </c>
    </row>
    <row r="692" spans="1:5" x14ac:dyDescent="0.3">
      <c r="A692">
        <v>691</v>
      </c>
      <c r="B692" s="31">
        <v>-92120</v>
      </c>
      <c r="C692" s="31">
        <v>8684</v>
      </c>
      <c r="D692" s="31"/>
      <c r="E692" s="80">
        <f t="shared" si="10"/>
        <v>19830.004742561607</v>
      </c>
    </row>
    <row r="693" spans="1:5" x14ac:dyDescent="0.3">
      <c r="A693">
        <v>692</v>
      </c>
      <c r="B693" s="31">
        <v>76160</v>
      </c>
      <c r="C693" s="31">
        <v>11088</v>
      </c>
      <c r="D693" s="31"/>
      <c r="E693" s="80">
        <f t="shared" si="10"/>
        <v>95219.998102975311</v>
      </c>
    </row>
    <row r="694" spans="1:5" x14ac:dyDescent="0.3">
      <c r="A694">
        <v>693</v>
      </c>
      <c r="B694" s="31">
        <v>-19670</v>
      </c>
      <c r="C694" s="31">
        <v>9719</v>
      </c>
      <c r="D694" s="31"/>
      <c r="E694" s="80">
        <f t="shared" si="10"/>
        <v>92280.004742561607</v>
      </c>
    </row>
    <row r="695" spans="1:5" x14ac:dyDescent="0.3">
      <c r="A695">
        <v>694</v>
      </c>
      <c r="B695" s="31">
        <v>-177660</v>
      </c>
      <c r="C695" s="31">
        <v>7462</v>
      </c>
      <c r="D695" s="31"/>
      <c r="E695" s="80">
        <f t="shared" si="10"/>
        <v>-65709.995257438393</v>
      </c>
    </row>
    <row r="696" spans="1:5" x14ac:dyDescent="0.3">
      <c r="A696">
        <v>695</v>
      </c>
      <c r="B696" s="31">
        <v>56910</v>
      </c>
      <c r="C696" s="31">
        <v>10813</v>
      </c>
      <c r="D696" s="31"/>
      <c r="E696" s="80">
        <f t="shared" si="10"/>
        <v>95219.998102975311</v>
      </c>
    </row>
    <row r="697" spans="1:5" x14ac:dyDescent="0.3">
      <c r="A697">
        <v>696</v>
      </c>
      <c r="B697" s="31">
        <v>83440</v>
      </c>
      <c r="C697" s="31">
        <v>11192</v>
      </c>
      <c r="D697" s="31"/>
      <c r="E697" s="80">
        <f t="shared" si="10"/>
        <v>95219.998102975311</v>
      </c>
    </row>
    <row r="698" spans="1:5" x14ac:dyDescent="0.3">
      <c r="A698">
        <v>697</v>
      </c>
      <c r="B698" s="31">
        <v>140000</v>
      </c>
      <c r="C698" s="31">
        <v>12632</v>
      </c>
      <c r="D698" s="31"/>
      <c r="E698" s="80">
        <f t="shared" si="10"/>
        <v>95219.998102975311</v>
      </c>
    </row>
    <row r="699" spans="1:5" x14ac:dyDescent="0.3">
      <c r="A699">
        <v>698</v>
      </c>
      <c r="B699" s="31">
        <v>-18060</v>
      </c>
      <c r="C699" s="31">
        <v>9742</v>
      </c>
      <c r="D699" s="31"/>
      <c r="E699" s="80">
        <f t="shared" si="10"/>
        <v>93890.004742561607</v>
      </c>
    </row>
    <row r="700" spans="1:5" x14ac:dyDescent="0.3">
      <c r="A700">
        <v>699</v>
      </c>
      <c r="B700" s="31">
        <v>140000</v>
      </c>
      <c r="C700" s="31">
        <v>14174</v>
      </c>
      <c r="D700" s="31"/>
      <c r="E700" s="80">
        <f t="shared" si="10"/>
        <v>95219.998102975311</v>
      </c>
    </row>
    <row r="701" spans="1:5" x14ac:dyDescent="0.3">
      <c r="A701">
        <v>700</v>
      </c>
      <c r="B701" s="31">
        <v>140000</v>
      </c>
      <c r="C701" s="31">
        <v>13766</v>
      </c>
      <c r="D701" s="31"/>
      <c r="E701" s="80">
        <f t="shared" si="10"/>
        <v>95219.998102975311</v>
      </c>
    </row>
    <row r="702" spans="1:5" x14ac:dyDescent="0.3">
      <c r="A702">
        <v>701</v>
      </c>
      <c r="B702" s="31">
        <v>54320</v>
      </c>
      <c r="C702" s="31">
        <v>10776</v>
      </c>
      <c r="D702" s="31"/>
      <c r="E702" s="80">
        <f t="shared" si="10"/>
        <v>95219.998102975311</v>
      </c>
    </row>
    <row r="703" spans="1:5" x14ac:dyDescent="0.3">
      <c r="A703">
        <v>702</v>
      </c>
      <c r="B703" s="31">
        <v>-116060</v>
      </c>
      <c r="C703" s="31">
        <v>8342</v>
      </c>
      <c r="D703" s="31"/>
      <c r="E703" s="80">
        <f t="shared" si="10"/>
        <v>-4109.9952574383933</v>
      </c>
    </row>
    <row r="704" spans="1:5" x14ac:dyDescent="0.3">
      <c r="A704">
        <v>703</v>
      </c>
      <c r="B704" s="31">
        <v>60480</v>
      </c>
      <c r="C704" s="31">
        <v>10864</v>
      </c>
      <c r="D704" s="31"/>
      <c r="E704" s="80">
        <f t="shared" si="10"/>
        <v>95219.998102975311</v>
      </c>
    </row>
    <row r="705" spans="1:5" x14ac:dyDescent="0.3">
      <c r="A705">
        <v>704</v>
      </c>
      <c r="B705" s="31">
        <v>-85050</v>
      </c>
      <c r="C705" s="31">
        <v>8785</v>
      </c>
      <c r="D705" s="31"/>
      <c r="E705" s="80">
        <f t="shared" si="10"/>
        <v>26900.004742561607</v>
      </c>
    </row>
    <row r="706" spans="1:5" x14ac:dyDescent="0.3">
      <c r="A706">
        <v>705</v>
      </c>
      <c r="B706" s="31">
        <v>137970</v>
      </c>
      <c r="C706" s="31">
        <v>11971</v>
      </c>
      <c r="D706" s="31"/>
      <c r="E706" s="80">
        <f t="shared" si="10"/>
        <v>95219.998102975311</v>
      </c>
    </row>
    <row r="707" spans="1:5" x14ac:dyDescent="0.3">
      <c r="A707">
        <v>706</v>
      </c>
      <c r="B707" s="31">
        <v>140000</v>
      </c>
      <c r="C707" s="31">
        <v>13009</v>
      </c>
      <c r="D707" s="31"/>
      <c r="E707" s="80">
        <f t="shared" ref="E707:E770" si="11">100*MIN($O$10,C707)+30*MAX($O$10-C707,0)-$O$10*80-100000</f>
        <v>95219.998102975311</v>
      </c>
    </row>
    <row r="708" spans="1:5" x14ac:dyDescent="0.3">
      <c r="A708">
        <v>707</v>
      </c>
      <c r="B708" s="31">
        <v>-130060</v>
      </c>
      <c r="C708" s="31">
        <v>8142</v>
      </c>
      <c r="D708" s="31"/>
      <c r="E708" s="80">
        <f t="shared" si="11"/>
        <v>-18109.995257438393</v>
      </c>
    </row>
    <row r="709" spans="1:5" x14ac:dyDescent="0.3">
      <c r="A709">
        <v>708</v>
      </c>
      <c r="B709" s="31">
        <v>140000</v>
      </c>
      <c r="C709" s="31">
        <v>13712</v>
      </c>
      <c r="D709" s="31"/>
      <c r="E709" s="80">
        <f t="shared" si="11"/>
        <v>95219.998102975311</v>
      </c>
    </row>
    <row r="710" spans="1:5" x14ac:dyDescent="0.3">
      <c r="A710">
        <v>709</v>
      </c>
      <c r="B710" s="31">
        <v>140000</v>
      </c>
      <c r="C710" s="31">
        <v>13697</v>
      </c>
      <c r="D710" s="31"/>
      <c r="E710" s="80">
        <f t="shared" si="11"/>
        <v>95219.998102975311</v>
      </c>
    </row>
    <row r="711" spans="1:5" x14ac:dyDescent="0.3">
      <c r="A711">
        <v>710</v>
      </c>
      <c r="B711" s="31">
        <v>94850</v>
      </c>
      <c r="C711" s="31">
        <v>11355</v>
      </c>
      <c r="D711" s="31"/>
      <c r="E711" s="80">
        <f t="shared" si="11"/>
        <v>95219.998102975311</v>
      </c>
    </row>
    <row r="712" spans="1:5" x14ac:dyDescent="0.3">
      <c r="A712">
        <v>711</v>
      </c>
      <c r="B712" s="31">
        <v>140000</v>
      </c>
      <c r="C712" s="31">
        <v>14339</v>
      </c>
      <c r="D712" s="31"/>
      <c r="E712" s="80">
        <f t="shared" si="11"/>
        <v>95219.998102975311</v>
      </c>
    </row>
    <row r="713" spans="1:5" x14ac:dyDescent="0.3">
      <c r="A713">
        <v>712</v>
      </c>
      <c r="B713" s="31">
        <v>-342160</v>
      </c>
      <c r="C713" s="31">
        <v>5112</v>
      </c>
      <c r="D713" s="31"/>
      <c r="E713" s="80">
        <f t="shared" si="11"/>
        <v>-230209.99525743839</v>
      </c>
    </row>
    <row r="714" spans="1:5" x14ac:dyDescent="0.3">
      <c r="A714">
        <v>713</v>
      </c>
      <c r="B714" s="31">
        <v>129080</v>
      </c>
      <c r="C714" s="31">
        <v>11844</v>
      </c>
      <c r="D714" s="31"/>
      <c r="E714" s="80">
        <f t="shared" si="11"/>
        <v>95219.998102975311</v>
      </c>
    </row>
    <row r="715" spans="1:5" x14ac:dyDescent="0.3">
      <c r="A715">
        <v>714</v>
      </c>
      <c r="B715" s="31">
        <v>140000</v>
      </c>
      <c r="C715" s="31">
        <v>15709</v>
      </c>
      <c r="D715" s="31"/>
      <c r="E715" s="80">
        <f t="shared" si="11"/>
        <v>95219.998102975311</v>
      </c>
    </row>
    <row r="716" spans="1:5" x14ac:dyDescent="0.3">
      <c r="A716">
        <v>715</v>
      </c>
      <c r="B716" s="31">
        <v>-136640</v>
      </c>
      <c r="C716" s="31">
        <v>8048</v>
      </c>
      <c r="D716" s="31"/>
      <c r="E716" s="80">
        <f t="shared" si="11"/>
        <v>-24689.995257438393</v>
      </c>
    </row>
    <row r="717" spans="1:5" x14ac:dyDescent="0.3">
      <c r="A717">
        <v>716</v>
      </c>
      <c r="B717" s="31">
        <v>140000</v>
      </c>
      <c r="C717" s="31">
        <v>12676</v>
      </c>
      <c r="D717" s="31"/>
      <c r="E717" s="80">
        <f t="shared" si="11"/>
        <v>95219.998102975311</v>
      </c>
    </row>
    <row r="718" spans="1:5" x14ac:dyDescent="0.3">
      <c r="A718">
        <v>717</v>
      </c>
      <c r="B718" s="31">
        <v>41650</v>
      </c>
      <c r="C718" s="31">
        <v>10595</v>
      </c>
      <c r="D718" s="31"/>
      <c r="E718" s="80">
        <f t="shared" si="11"/>
        <v>95219.998102975311</v>
      </c>
    </row>
    <row r="719" spans="1:5" x14ac:dyDescent="0.3">
      <c r="A719">
        <v>718</v>
      </c>
      <c r="B719" s="31">
        <v>140000</v>
      </c>
      <c r="C719" s="31">
        <v>14123</v>
      </c>
      <c r="D719" s="31"/>
      <c r="E719" s="80">
        <f t="shared" si="11"/>
        <v>95219.998102975311</v>
      </c>
    </row>
    <row r="720" spans="1:5" x14ac:dyDescent="0.3">
      <c r="A720">
        <v>719</v>
      </c>
      <c r="B720" s="31">
        <v>140000</v>
      </c>
      <c r="C720" s="31">
        <v>15359</v>
      </c>
      <c r="D720" s="31"/>
      <c r="E720" s="80">
        <f t="shared" si="11"/>
        <v>95219.998102975311</v>
      </c>
    </row>
    <row r="721" spans="1:5" x14ac:dyDescent="0.3">
      <c r="A721">
        <v>720</v>
      </c>
      <c r="B721" s="31">
        <v>87570</v>
      </c>
      <c r="C721" s="31">
        <v>11251</v>
      </c>
      <c r="D721" s="31"/>
      <c r="E721" s="80">
        <f t="shared" si="11"/>
        <v>95219.998102975311</v>
      </c>
    </row>
    <row r="722" spans="1:5" x14ac:dyDescent="0.3">
      <c r="A722">
        <v>721</v>
      </c>
      <c r="B722" s="31">
        <v>-59990</v>
      </c>
      <c r="C722" s="31">
        <v>9143</v>
      </c>
      <c r="D722" s="31"/>
      <c r="E722" s="80">
        <f t="shared" si="11"/>
        <v>51960.004742561607</v>
      </c>
    </row>
    <row r="723" spans="1:5" x14ac:dyDescent="0.3">
      <c r="A723">
        <v>722</v>
      </c>
      <c r="B723" s="31">
        <v>140000</v>
      </c>
      <c r="C723" s="31">
        <v>12045</v>
      </c>
      <c r="D723" s="31"/>
      <c r="E723" s="80">
        <f t="shared" si="11"/>
        <v>95219.998102975311</v>
      </c>
    </row>
    <row r="724" spans="1:5" x14ac:dyDescent="0.3">
      <c r="A724">
        <v>723</v>
      </c>
      <c r="B724" s="31">
        <v>140000</v>
      </c>
      <c r="C724" s="31">
        <v>13208</v>
      </c>
      <c r="D724" s="31"/>
      <c r="E724" s="80">
        <f t="shared" si="11"/>
        <v>95219.998102975311</v>
      </c>
    </row>
    <row r="725" spans="1:5" x14ac:dyDescent="0.3">
      <c r="A725">
        <v>724</v>
      </c>
      <c r="B725" s="31">
        <v>140000</v>
      </c>
      <c r="C725" s="31">
        <v>14098</v>
      </c>
      <c r="D725" s="31"/>
      <c r="E725" s="80">
        <f t="shared" si="11"/>
        <v>95219.998102975311</v>
      </c>
    </row>
    <row r="726" spans="1:5" x14ac:dyDescent="0.3">
      <c r="A726">
        <v>725</v>
      </c>
      <c r="B726" s="31">
        <v>70630</v>
      </c>
      <c r="C726" s="31">
        <v>11009</v>
      </c>
      <c r="D726" s="31"/>
      <c r="E726" s="80">
        <f t="shared" si="11"/>
        <v>95219.998102975311</v>
      </c>
    </row>
    <row r="727" spans="1:5" x14ac:dyDescent="0.3">
      <c r="A727">
        <v>726</v>
      </c>
      <c r="B727" s="31">
        <v>140000</v>
      </c>
      <c r="C727" s="31">
        <v>14368</v>
      </c>
      <c r="D727" s="31"/>
      <c r="E727" s="80">
        <f t="shared" si="11"/>
        <v>95219.998102975311</v>
      </c>
    </row>
    <row r="728" spans="1:5" x14ac:dyDescent="0.3">
      <c r="A728">
        <v>727</v>
      </c>
      <c r="B728" s="31">
        <v>140000</v>
      </c>
      <c r="C728" s="31">
        <v>15551</v>
      </c>
      <c r="D728" s="31"/>
      <c r="E728" s="80">
        <f t="shared" si="11"/>
        <v>95219.998102975311</v>
      </c>
    </row>
    <row r="729" spans="1:5" x14ac:dyDescent="0.3">
      <c r="A729">
        <v>728</v>
      </c>
      <c r="B729" s="31">
        <v>27720</v>
      </c>
      <c r="C729" s="31">
        <v>10396</v>
      </c>
      <c r="D729" s="31"/>
      <c r="E729" s="80">
        <f t="shared" si="11"/>
        <v>95219.998102975311</v>
      </c>
    </row>
    <row r="730" spans="1:5" x14ac:dyDescent="0.3">
      <c r="A730">
        <v>729</v>
      </c>
      <c r="B730" s="31">
        <v>-50400</v>
      </c>
      <c r="C730" s="31">
        <v>9280</v>
      </c>
      <c r="D730" s="31"/>
      <c r="E730" s="80">
        <f t="shared" si="11"/>
        <v>61550.004742561607</v>
      </c>
    </row>
    <row r="731" spans="1:5" x14ac:dyDescent="0.3">
      <c r="A731">
        <v>730</v>
      </c>
      <c r="B731" s="31">
        <v>140000</v>
      </c>
      <c r="C731" s="31">
        <v>15101</v>
      </c>
      <c r="D731" s="31"/>
      <c r="E731" s="80">
        <f t="shared" si="11"/>
        <v>95219.998102975311</v>
      </c>
    </row>
    <row r="732" spans="1:5" x14ac:dyDescent="0.3">
      <c r="A732">
        <v>731</v>
      </c>
      <c r="B732" s="31">
        <v>140000</v>
      </c>
      <c r="C732" s="31">
        <v>13786</v>
      </c>
      <c r="D732" s="31"/>
      <c r="E732" s="80">
        <f t="shared" si="11"/>
        <v>95219.998102975311</v>
      </c>
    </row>
    <row r="733" spans="1:5" x14ac:dyDescent="0.3">
      <c r="A733">
        <v>732</v>
      </c>
      <c r="B733" s="31">
        <v>-199430</v>
      </c>
      <c r="C733" s="31">
        <v>7151</v>
      </c>
      <c r="D733" s="31"/>
      <c r="E733" s="80">
        <f t="shared" si="11"/>
        <v>-87479.995257438393</v>
      </c>
    </row>
    <row r="734" spans="1:5" x14ac:dyDescent="0.3">
      <c r="A734">
        <v>733</v>
      </c>
      <c r="B734" s="31">
        <v>140000</v>
      </c>
      <c r="C734" s="31">
        <v>13951</v>
      </c>
      <c r="D734" s="31"/>
      <c r="E734" s="80">
        <f t="shared" si="11"/>
        <v>95219.998102975311</v>
      </c>
    </row>
    <row r="735" spans="1:5" x14ac:dyDescent="0.3">
      <c r="A735">
        <v>734</v>
      </c>
      <c r="B735" s="31">
        <v>140000</v>
      </c>
      <c r="C735" s="31">
        <v>13400</v>
      </c>
      <c r="D735" s="31"/>
      <c r="E735" s="80">
        <f t="shared" si="11"/>
        <v>95219.998102975311</v>
      </c>
    </row>
    <row r="736" spans="1:5" x14ac:dyDescent="0.3">
      <c r="A736">
        <v>735</v>
      </c>
      <c r="B736" s="31">
        <v>140000</v>
      </c>
      <c r="C736" s="31">
        <v>12523</v>
      </c>
      <c r="D736" s="31"/>
      <c r="E736" s="80">
        <f t="shared" si="11"/>
        <v>95219.998102975311</v>
      </c>
    </row>
    <row r="737" spans="1:5" x14ac:dyDescent="0.3">
      <c r="A737">
        <v>736</v>
      </c>
      <c r="B737" s="31">
        <v>-80570</v>
      </c>
      <c r="C737" s="31">
        <v>8849</v>
      </c>
      <c r="D737" s="31"/>
      <c r="E737" s="80">
        <f t="shared" si="11"/>
        <v>31380.004742561607</v>
      </c>
    </row>
    <row r="738" spans="1:5" x14ac:dyDescent="0.3">
      <c r="A738">
        <v>737</v>
      </c>
      <c r="B738" s="31">
        <v>140000</v>
      </c>
      <c r="C738" s="31">
        <v>12272</v>
      </c>
      <c r="D738" s="31"/>
      <c r="E738" s="80">
        <f t="shared" si="11"/>
        <v>95219.998102975311</v>
      </c>
    </row>
    <row r="739" spans="1:5" x14ac:dyDescent="0.3">
      <c r="A739">
        <v>738</v>
      </c>
      <c r="B739" s="31">
        <v>140000</v>
      </c>
      <c r="C739" s="31">
        <v>13588</v>
      </c>
      <c r="D739" s="31"/>
      <c r="E739" s="80">
        <f t="shared" si="11"/>
        <v>95219.998102975311</v>
      </c>
    </row>
    <row r="740" spans="1:5" x14ac:dyDescent="0.3">
      <c r="A740">
        <v>739</v>
      </c>
      <c r="B740" s="31">
        <v>140000</v>
      </c>
      <c r="C740" s="31">
        <v>15500</v>
      </c>
      <c r="D740" s="31"/>
      <c r="E740" s="80">
        <f t="shared" si="11"/>
        <v>95219.998102975311</v>
      </c>
    </row>
    <row r="741" spans="1:5" x14ac:dyDescent="0.3">
      <c r="A741">
        <v>740</v>
      </c>
      <c r="B741" s="31">
        <v>130550</v>
      </c>
      <c r="C741" s="31">
        <v>11865</v>
      </c>
      <c r="D741" s="31"/>
      <c r="E741" s="80">
        <f t="shared" si="11"/>
        <v>95219.998102975311</v>
      </c>
    </row>
    <row r="742" spans="1:5" x14ac:dyDescent="0.3">
      <c r="A742">
        <v>741</v>
      </c>
      <c r="B742" s="31">
        <v>140000</v>
      </c>
      <c r="C742" s="31">
        <v>14141</v>
      </c>
      <c r="D742" s="31"/>
      <c r="E742" s="80">
        <f t="shared" si="11"/>
        <v>95219.998102975311</v>
      </c>
    </row>
    <row r="743" spans="1:5" x14ac:dyDescent="0.3">
      <c r="A743">
        <v>742</v>
      </c>
      <c r="B743" s="31">
        <v>32550</v>
      </c>
      <c r="C743" s="31">
        <v>10465</v>
      </c>
      <c r="D743" s="31"/>
      <c r="E743" s="80">
        <f t="shared" si="11"/>
        <v>95219.998102975311</v>
      </c>
    </row>
    <row r="744" spans="1:5" x14ac:dyDescent="0.3">
      <c r="A744">
        <v>743</v>
      </c>
      <c r="B744" s="31">
        <v>122570</v>
      </c>
      <c r="C744" s="31">
        <v>11751</v>
      </c>
      <c r="D744" s="31"/>
      <c r="E744" s="80">
        <f t="shared" si="11"/>
        <v>95219.998102975311</v>
      </c>
    </row>
    <row r="745" spans="1:5" x14ac:dyDescent="0.3">
      <c r="A745">
        <v>744</v>
      </c>
      <c r="B745" s="31">
        <v>-100240</v>
      </c>
      <c r="C745" s="31">
        <v>8568</v>
      </c>
      <c r="D745" s="31"/>
      <c r="E745" s="80">
        <f t="shared" si="11"/>
        <v>11710.004742561607</v>
      </c>
    </row>
    <row r="746" spans="1:5" x14ac:dyDescent="0.3">
      <c r="A746">
        <v>745</v>
      </c>
      <c r="B746" s="31">
        <v>38010</v>
      </c>
      <c r="C746" s="31">
        <v>10543</v>
      </c>
      <c r="D746" s="31"/>
      <c r="E746" s="80">
        <f t="shared" si="11"/>
        <v>95219.998102975311</v>
      </c>
    </row>
    <row r="747" spans="1:5" x14ac:dyDescent="0.3">
      <c r="A747">
        <v>746</v>
      </c>
      <c r="B747" s="31">
        <v>-159180</v>
      </c>
      <c r="C747" s="31">
        <v>7726</v>
      </c>
      <c r="D747" s="31"/>
      <c r="E747" s="80">
        <f t="shared" si="11"/>
        <v>-47229.995257438393</v>
      </c>
    </row>
    <row r="748" spans="1:5" x14ac:dyDescent="0.3">
      <c r="A748">
        <v>747</v>
      </c>
      <c r="B748" s="31">
        <v>140000</v>
      </c>
      <c r="C748" s="31">
        <v>12483</v>
      </c>
      <c r="D748" s="31"/>
      <c r="E748" s="80">
        <f t="shared" si="11"/>
        <v>95219.998102975311</v>
      </c>
    </row>
    <row r="749" spans="1:5" x14ac:dyDescent="0.3">
      <c r="A749">
        <v>748</v>
      </c>
      <c r="B749" s="31">
        <v>140000</v>
      </c>
      <c r="C749" s="31">
        <v>12024</v>
      </c>
      <c r="D749" s="31"/>
      <c r="E749" s="80">
        <f t="shared" si="11"/>
        <v>95219.998102975311</v>
      </c>
    </row>
    <row r="750" spans="1:5" x14ac:dyDescent="0.3">
      <c r="A750">
        <v>749</v>
      </c>
      <c r="B750" s="31">
        <v>140000</v>
      </c>
      <c r="C750" s="31">
        <v>15643</v>
      </c>
      <c r="D750" s="31"/>
      <c r="E750" s="80">
        <f t="shared" si="11"/>
        <v>95219.998102975311</v>
      </c>
    </row>
    <row r="751" spans="1:5" x14ac:dyDescent="0.3">
      <c r="A751">
        <v>750</v>
      </c>
      <c r="B751" s="31">
        <v>140000</v>
      </c>
      <c r="C751" s="31">
        <v>14540</v>
      </c>
      <c r="D751" s="31"/>
      <c r="E751" s="80">
        <f t="shared" si="11"/>
        <v>95219.998102975311</v>
      </c>
    </row>
    <row r="752" spans="1:5" x14ac:dyDescent="0.3">
      <c r="A752">
        <v>751</v>
      </c>
      <c r="B752" s="31">
        <v>140000</v>
      </c>
      <c r="C752" s="31">
        <v>14102</v>
      </c>
      <c r="D752" s="31"/>
      <c r="E752" s="80">
        <f t="shared" si="11"/>
        <v>95219.998102975311</v>
      </c>
    </row>
    <row r="753" spans="1:5" x14ac:dyDescent="0.3">
      <c r="A753">
        <v>752</v>
      </c>
      <c r="B753" s="31">
        <v>51870</v>
      </c>
      <c r="C753" s="31">
        <v>10741</v>
      </c>
      <c r="D753" s="31"/>
      <c r="E753" s="80">
        <f t="shared" si="11"/>
        <v>95219.998102975311</v>
      </c>
    </row>
    <row r="754" spans="1:5" x14ac:dyDescent="0.3">
      <c r="A754">
        <v>753</v>
      </c>
      <c r="B754" s="31">
        <v>-169540</v>
      </c>
      <c r="C754" s="31">
        <v>7578</v>
      </c>
      <c r="D754" s="31"/>
      <c r="E754" s="80">
        <f t="shared" si="11"/>
        <v>-57589.995257438393</v>
      </c>
    </row>
    <row r="755" spans="1:5" x14ac:dyDescent="0.3">
      <c r="A755">
        <v>754</v>
      </c>
      <c r="B755" s="31">
        <v>59990</v>
      </c>
      <c r="C755" s="31">
        <v>10857</v>
      </c>
      <c r="D755" s="31"/>
      <c r="E755" s="80">
        <f t="shared" si="11"/>
        <v>95219.998102975311</v>
      </c>
    </row>
    <row r="756" spans="1:5" x14ac:dyDescent="0.3">
      <c r="A756">
        <v>755</v>
      </c>
      <c r="B756" s="31">
        <v>140000</v>
      </c>
      <c r="C756" s="31">
        <v>12376</v>
      </c>
      <c r="D756" s="31"/>
      <c r="E756" s="80">
        <f t="shared" si="11"/>
        <v>95219.998102975311</v>
      </c>
    </row>
    <row r="757" spans="1:5" x14ac:dyDescent="0.3">
      <c r="A757">
        <v>756</v>
      </c>
      <c r="B757" s="31">
        <v>140000</v>
      </c>
      <c r="C757" s="31">
        <v>13831</v>
      </c>
      <c r="D757" s="31"/>
      <c r="E757" s="80">
        <f t="shared" si="11"/>
        <v>95219.998102975311</v>
      </c>
    </row>
    <row r="758" spans="1:5" x14ac:dyDescent="0.3">
      <c r="A758">
        <v>757</v>
      </c>
      <c r="B758" s="31">
        <v>-283080</v>
      </c>
      <c r="C758" s="31">
        <v>5956</v>
      </c>
      <c r="D758" s="31"/>
      <c r="E758" s="80">
        <f t="shared" si="11"/>
        <v>-171129.99525743839</v>
      </c>
    </row>
    <row r="759" spans="1:5" x14ac:dyDescent="0.3">
      <c r="A759">
        <v>758</v>
      </c>
      <c r="B759" s="31">
        <v>140000</v>
      </c>
      <c r="C759" s="31">
        <v>12489</v>
      </c>
      <c r="D759" s="31"/>
      <c r="E759" s="80">
        <f t="shared" si="11"/>
        <v>95219.998102975311</v>
      </c>
    </row>
    <row r="760" spans="1:5" x14ac:dyDescent="0.3">
      <c r="A760">
        <v>759</v>
      </c>
      <c r="B760" s="31">
        <v>140000</v>
      </c>
      <c r="C760" s="31">
        <v>14022</v>
      </c>
      <c r="D760" s="31"/>
      <c r="E760" s="80">
        <f t="shared" si="11"/>
        <v>95219.998102975311</v>
      </c>
    </row>
    <row r="761" spans="1:5" x14ac:dyDescent="0.3">
      <c r="A761">
        <v>760</v>
      </c>
      <c r="B761" s="31">
        <v>-191450</v>
      </c>
      <c r="C761" s="31">
        <v>7265</v>
      </c>
      <c r="D761" s="31"/>
      <c r="E761" s="80">
        <f t="shared" si="11"/>
        <v>-79499.995257438393</v>
      </c>
    </row>
    <row r="762" spans="1:5" x14ac:dyDescent="0.3">
      <c r="A762">
        <v>761</v>
      </c>
      <c r="B762" s="31">
        <v>140000</v>
      </c>
      <c r="C762" s="31">
        <v>13799</v>
      </c>
      <c r="D762" s="31"/>
      <c r="E762" s="80">
        <f t="shared" si="11"/>
        <v>95219.998102975311</v>
      </c>
    </row>
    <row r="763" spans="1:5" x14ac:dyDescent="0.3">
      <c r="A763">
        <v>762</v>
      </c>
      <c r="B763" s="31">
        <v>-16730</v>
      </c>
      <c r="C763" s="31">
        <v>9761</v>
      </c>
      <c r="D763" s="31"/>
      <c r="E763" s="80">
        <f t="shared" si="11"/>
        <v>95219.998102975311</v>
      </c>
    </row>
    <row r="764" spans="1:5" x14ac:dyDescent="0.3">
      <c r="A764">
        <v>763</v>
      </c>
      <c r="B764" s="31">
        <v>140000</v>
      </c>
      <c r="C764" s="31">
        <v>13245</v>
      </c>
      <c r="D764" s="31"/>
      <c r="E764" s="80">
        <f t="shared" si="11"/>
        <v>95219.998102975311</v>
      </c>
    </row>
    <row r="765" spans="1:5" x14ac:dyDescent="0.3">
      <c r="A765">
        <v>764</v>
      </c>
      <c r="B765" s="31">
        <v>-147210</v>
      </c>
      <c r="C765" s="31">
        <v>7897</v>
      </c>
      <c r="D765" s="31"/>
      <c r="E765" s="80">
        <f t="shared" si="11"/>
        <v>-35259.995257438393</v>
      </c>
    </row>
    <row r="766" spans="1:5" x14ac:dyDescent="0.3">
      <c r="A766">
        <v>765</v>
      </c>
      <c r="B766" s="31">
        <v>140000</v>
      </c>
      <c r="C766" s="31">
        <v>13856</v>
      </c>
      <c r="D766" s="31"/>
      <c r="E766" s="80">
        <f t="shared" si="11"/>
        <v>95219.998102975311</v>
      </c>
    </row>
    <row r="767" spans="1:5" x14ac:dyDescent="0.3">
      <c r="A767">
        <v>766</v>
      </c>
      <c r="B767" s="31">
        <v>-101360</v>
      </c>
      <c r="C767" s="31">
        <v>8552</v>
      </c>
      <c r="D767" s="31"/>
      <c r="E767" s="80">
        <f t="shared" si="11"/>
        <v>10590.004742561607</v>
      </c>
    </row>
    <row r="768" spans="1:5" x14ac:dyDescent="0.3">
      <c r="A768">
        <v>767</v>
      </c>
      <c r="B768" s="31">
        <v>-97160</v>
      </c>
      <c r="C768" s="31">
        <v>8612</v>
      </c>
      <c r="D768" s="31"/>
      <c r="E768" s="80">
        <f t="shared" si="11"/>
        <v>14790.004742561607</v>
      </c>
    </row>
    <row r="769" spans="1:5" x14ac:dyDescent="0.3">
      <c r="A769">
        <v>768</v>
      </c>
      <c r="B769" s="31">
        <v>140000</v>
      </c>
      <c r="C769" s="31">
        <v>15066</v>
      </c>
      <c r="D769" s="31"/>
      <c r="E769" s="80">
        <f t="shared" si="11"/>
        <v>95219.998102975311</v>
      </c>
    </row>
    <row r="770" spans="1:5" x14ac:dyDescent="0.3">
      <c r="A770">
        <v>769</v>
      </c>
      <c r="B770" s="31">
        <v>134820</v>
      </c>
      <c r="C770" s="31">
        <v>11926</v>
      </c>
      <c r="D770" s="31"/>
      <c r="E770" s="80">
        <f t="shared" si="11"/>
        <v>95219.998102975311</v>
      </c>
    </row>
    <row r="771" spans="1:5" x14ac:dyDescent="0.3">
      <c r="A771">
        <v>770</v>
      </c>
      <c r="B771" s="31">
        <v>140000</v>
      </c>
      <c r="C771" s="31">
        <v>15059</v>
      </c>
      <c r="D771" s="31"/>
      <c r="E771" s="80">
        <f t="shared" ref="E771:E834" si="12">100*MIN($O$10,C771)+30*MAX($O$10-C771,0)-$O$10*80-100000</f>
        <v>95219.998102975311</v>
      </c>
    </row>
    <row r="772" spans="1:5" x14ac:dyDescent="0.3">
      <c r="A772">
        <v>771</v>
      </c>
      <c r="B772" s="31">
        <v>-130970</v>
      </c>
      <c r="C772" s="31">
        <v>8129</v>
      </c>
      <c r="D772" s="31"/>
      <c r="E772" s="80">
        <f t="shared" si="12"/>
        <v>-19019.995257438393</v>
      </c>
    </row>
    <row r="773" spans="1:5" x14ac:dyDescent="0.3">
      <c r="A773">
        <v>772</v>
      </c>
      <c r="B773" s="31">
        <v>140000</v>
      </c>
      <c r="C773" s="31">
        <v>13192</v>
      </c>
      <c r="D773" s="31"/>
      <c r="E773" s="80">
        <f t="shared" si="12"/>
        <v>95219.998102975311</v>
      </c>
    </row>
    <row r="774" spans="1:5" x14ac:dyDescent="0.3">
      <c r="A774">
        <v>773</v>
      </c>
      <c r="B774" s="31">
        <v>-322140</v>
      </c>
      <c r="C774" s="31">
        <v>5398</v>
      </c>
      <c r="D774" s="31"/>
      <c r="E774" s="80">
        <f t="shared" si="12"/>
        <v>-210189.99525743839</v>
      </c>
    </row>
    <row r="775" spans="1:5" x14ac:dyDescent="0.3">
      <c r="A775">
        <v>774</v>
      </c>
      <c r="B775" s="31">
        <v>62370</v>
      </c>
      <c r="C775" s="31">
        <v>10891</v>
      </c>
      <c r="D775" s="31"/>
      <c r="E775" s="80">
        <f t="shared" si="12"/>
        <v>95219.998102975311</v>
      </c>
    </row>
    <row r="776" spans="1:5" x14ac:dyDescent="0.3">
      <c r="A776">
        <v>775</v>
      </c>
      <c r="B776" s="31">
        <v>-156730</v>
      </c>
      <c r="C776" s="31">
        <v>7761</v>
      </c>
      <c r="D776" s="31"/>
      <c r="E776" s="80">
        <f t="shared" si="12"/>
        <v>-44779.995257438393</v>
      </c>
    </row>
    <row r="777" spans="1:5" x14ac:dyDescent="0.3">
      <c r="A777">
        <v>776</v>
      </c>
      <c r="B777" s="31">
        <v>140000</v>
      </c>
      <c r="C777" s="31">
        <v>12151</v>
      </c>
      <c r="D777" s="31"/>
      <c r="E777" s="80">
        <f t="shared" si="12"/>
        <v>95219.998102975311</v>
      </c>
    </row>
    <row r="778" spans="1:5" x14ac:dyDescent="0.3">
      <c r="A778">
        <v>777</v>
      </c>
      <c r="B778" s="31">
        <v>140000</v>
      </c>
      <c r="C778" s="31">
        <v>13851</v>
      </c>
      <c r="D778" s="31"/>
      <c r="E778" s="80">
        <f t="shared" si="12"/>
        <v>95219.998102975311</v>
      </c>
    </row>
    <row r="779" spans="1:5" x14ac:dyDescent="0.3">
      <c r="A779">
        <v>778</v>
      </c>
      <c r="B779" s="31">
        <v>140000</v>
      </c>
      <c r="C779" s="31">
        <v>15374</v>
      </c>
      <c r="D779" s="31"/>
      <c r="E779" s="80">
        <f t="shared" si="12"/>
        <v>95219.998102975311</v>
      </c>
    </row>
    <row r="780" spans="1:5" x14ac:dyDescent="0.3">
      <c r="A780">
        <v>779</v>
      </c>
      <c r="B780" s="31">
        <v>105140</v>
      </c>
      <c r="C780" s="31">
        <v>11502</v>
      </c>
      <c r="D780" s="31"/>
      <c r="E780" s="80">
        <f t="shared" si="12"/>
        <v>95219.998102975311</v>
      </c>
    </row>
    <row r="781" spans="1:5" x14ac:dyDescent="0.3">
      <c r="A781">
        <v>780</v>
      </c>
      <c r="B781" s="31">
        <v>140000</v>
      </c>
      <c r="C781" s="31">
        <v>15585</v>
      </c>
      <c r="D781" s="31"/>
      <c r="E781" s="80">
        <f t="shared" si="12"/>
        <v>95219.998102975311</v>
      </c>
    </row>
    <row r="782" spans="1:5" x14ac:dyDescent="0.3">
      <c r="A782">
        <v>781</v>
      </c>
      <c r="B782" s="31">
        <v>140000</v>
      </c>
      <c r="C782" s="31">
        <v>13193</v>
      </c>
      <c r="D782" s="31"/>
      <c r="E782" s="80">
        <f t="shared" si="12"/>
        <v>95219.998102975311</v>
      </c>
    </row>
    <row r="783" spans="1:5" x14ac:dyDescent="0.3">
      <c r="A783">
        <v>782</v>
      </c>
      <c r="B783" s="31">
        <v>-75040</v>
      </c>
      <c r="C783" s="31">
        <v>8928</v>
      </c>
      <c r="D783" s="31"/>
      <c r="E783" s="80">
        <f t="shared" si="12"/>
        <v>36910.004742561607</v>
      </c>
    </row>
    <row r="784" spans="1:5" x14ac:dyDescent="0.3">
      <c r="A784">
        <v>783</v>
      </c>
      <c r="B784" s="31">
        <v>-80360</v>
      </c>
      <c r="C784" s="31">
        <v>8852</v>
      </c>
      <c r="D784" s="31"/>
      <c r="E784" s="80">
        <f t="shared" si="12"/>
        <v>31590.004742561607</v>
      </c>
    </row>
    <row r="785" spans="1:5" x14ac:dyDescent="0.3">
      <c r="A785">
        <v>784</v>
      </c>
      <c r="B785" s="31">
        <v>140000</v>
      </c>
      <c r="C785" s="31">
        <v>13257</v>
      </c>
      <c r="D785" s="31"/>
      <c r="E785" s="80">
        <f t="shared" si="12"/>
        <v>95219.998102975311</v>
      </c>
    </row>
    <row r="786" spans="1:5" x14ac:dyDescent="0.3">
      <c r="A786">
        <v>785</v>
      </c>
      <c r="B786" s="31">
        <v>140000</v>
      </c>
      <c r="C786" s="31">
        <v>14254</v>
      </c>
      <c r="D786" s="31"/>
      <c r="E786" s="80">
        <f t="shared" si="12"/>
        <v>95219.998102975311</v>
      </c>
    </row>
    <row r="787" spans="1:5" x14ac:dyDescent="0.3">
      <c r="A787">
        <v>786</v>
      </c>
      <c r="B787" s="31">
        <v>-420</v>
      </c>
      <c r="C787" s="31">
        <v>9994</v>
      </c>
      <c r="D787" s="31"/>
      <c r="E787" s="80">
        <f t="shared" si="12"/>
        <v>95219.998102975311</v>
      </c>
    </row>
    <row r="788" spans="1:5" x14ac:dyDescent="0.3">
      <c r="A788">
        <v>787</v>
      </c>
      <c r="B788" s="31">
        <v>62580</v>
      </c>
      <c r="C788" s="31">
        <v>10894</v>
      </c>
      <c r="D788" s="31"/>
      <c r="E788" s="80">
        <f t="shared" si="12"/>
        <v>95219.998102975311</v>
      </c>
    </row>
    <row r="789" spans="1:5" x14ac:dyDescent="0.3">
      <c r="A789">
        <v>788</v>
      </c>
      <c r="B789" s="31">
        <v>139370</v>
      </c>
      <c r="C789" s="31">
        <v>11991</v>
      </c>
      <c r="D789" s="31"/>
      <c r="E789" s="80">
        <f t="shared" si="12"/>
        <v>95219.998102975311</v>
      </c>
    </row>
    <row r="790" spans="1:5" x14ac:dyDescent="0.3">
      <c r="A790">
        <v>789</v>
      </c>
      <c r="B790" s="31">
        <v>-295750</v>
      </c>
      <c r="C790" s="31">
        <v>5775</v>
      </c>
      <c r="D790" s="31"/>
      <c r="E790" s="80">
        <f t="shared" si="12"/>
        <v>-183799.99525743839</v>
      </c>
    </row>
    <row r="791" spans="1:5" x14ac:dyDescent="0.3">
      <c r="A791">
        <v>790</v>
      </c>
      <c r="B791" s="31">
        <v>140000</v>
      </c>
      <c r="C791" s="31">
        <v>12293</v>
      </c>
      <c r="D791" s="31"/>
      <c r="E791" s="80">
        <f t="shared" si="12"/>
        <v>95219.998102975311</v>
      </c>
    </row>
    <row r="792" spans="1:5" x14ac:dyDescent="0.3">
      <c r="A792">
        <v>791</v>
      </c>
      <c r="B792" s="31">
        <v>140000</v>
      </c>
      <c r="C792" s="31">
        <v>13799</v>
      </c>
      <c r="D792" s="31"/>
      <c r="E792" s="80">
        <f t="shared" si="12"/>
        <v>95219.998102975311</v>
      </c>
    </row>
    <row r="793" spans="1:5" x14ac:dyDescent="0.3">
      <c r="A793">
        <v>792</v>
      </c>
      <c r="B793" s="31">
        <v>-226590</v>
      </c>
      <c r="C793" s="31">
        <v>6763</v>
      </c>
      <c r="D793" s="31"/>
      <c r="E793" s="80">
        <f t="shared" si="12"/>
        <v>-114639.99525743839</v>
      </c>
    </row>
    <row r="794" spans="1:5" x14ac:dyDescent="0.3">
      <c r="A794">
        <v>793</v>
      </c>
      <c r="B794" s="31">
        <v>51730</v>
      </c>
      <c r="C794" s="31">
        <v>10739</v>
      </c>
      <c r="D794" s="31"/>
      <c r="E794" s="80">
        <f t="shared" si="12"/>
        <v>95219.998102975311</v>
      </c>
    </row>
    <row r="795" spans="1:5" x14ac:dyDescent="0.3">
      <c r="A795">
        <v>794</v>
      </c>
      <c r="B795" s="31">
        <v>140000</v>
      </c>
      <c r="C795" s="31">
        <v>14324</v>
      </c>
      <c r="D795" s="31"/>
      <c r="E795" s="80">
        <f t="shared" si="12"/>
        <v>95219.998102975311</v>
      </c>
    </row>
    <row r="796" spans="1:5" x14ac:dyDescent="0.3">
      <c r="A796">
        <v>795</v>
      </c>
      <c r="B796" s="31">
        <v>-250320</v>
      </c>
      <c r="C796" s="31">
        <v>6424</v>
      </c>
      <c r="D796" s="31"/>
      <c r="E796" s="80">
        <f t="shared" si="12"/>
        <v>-138369.99525743839</v>
      </c>
    </row>
    <row r="797" spans="1:5" x14ac:dyDescent="0.3">
      <c r="A797">
        <v>796</v>
      </c>
      <c r="B797" s="31">
        <v>-85330</v>
      </c>
      <c r="C797" s="31">
        <v>8781</v>
      </c>
      <c r="D797" s="31"/>
      <c r="E797" s="80">
        <f t="shared" si="12"/>
        <v>26620.004742561607</v>
      </c>
    </row>
    <row r="798" spans="1:5" x14ac:dyDescent="0.3">
      <c r="A798">
        <v>797</v>
      </c>
      <c r="B798" s="31">
        <v>58100</v>
      </c>
      <c r="C798" s="31">
        <v>10830</v>
      </c>
      <c r="D798" s="31"/>
      <c r="E798" s="80">
        <f t="shared" si="12"/>
        <v>95219.998102975311</v>
      </c>
    </row>
    <row r="799" spans="1:5" x14ac:dyDescent="0.3">
      <c r="A799">
        <v>798</v>
      </c>
      <c r="B799" s="31">
        <v>-4620</v>
      </c>
      <c r="C799" s="31">
        <v>9934</v>
      </c>
      <c r="D799" s="31"/>
      <c r="E799" s="80">
        <f t="shared" si="12"/>
        <v>95219.998102975311</v>
      </c>
    </row>
    <row r="800" spans="1:5" x14ac:dyDescent="0.3">
      <c r="A800">
        <v>799</v>
      </c>
      <c r="B800" s="31">
        <v>140000</v>
      </c>
      <c r="C800" s="31">
        <v>14030</v>
      </c>
      <c r="D800" s="31"/>
      <c r="E800" s="80">
        <f t="shared" si="12"/>
        <v>95219.998102975311</v>
      </c>
    </row>
    <row r="801" spans="1:5" x14ac:dyDescent="0.3">
      <c r="A801">
        <v>800</v>
      </c>
      <c r="B801" s="31">
        <v>-4970</v>
      </c>
      <c r="C801" s="31">
        <v>9929</v>
      </c>
      <c r="D801" s="31"/>
      <c r="E801" s="80">
        <f t="shared" si="12"/>
        <v>95219.998102975311</v>
      </c>
    </row>
    <row r="802" spans="1:5" x14ac:dyDescent="0.3">
      <c r="A802">
        <v>801</v>
      </c>
      <c r="B802" s="31">
        <v>140000</v>
      </c>
      <c r="C802" s="31">
        <v>14943</v>
      </c>
      <c r="D802" s="31"/>
      <c r="E802" s="80">
        <f t="shared" si="12"/>
        <v>95219.998102975311</v>
      </c>
    </row>
    <row r="803" spans="1:5" x14ac:dyDescent="0.3">
      <c r="A803">
        <v>802</v>
      </c>
      <c r="B803" s="31">
        <v>140000</v>
      </c>
      <c r="C803" s="31">
        <v>14859</v>
      </c>
      <c r="D803" s="31"/>
      <c r="E803" s="80">
        <f t="shared" si="12"/>
        <v>95219.998102975311</v>
      </c>
    </row>
    <row r="804" spans="1:5" x14ac:dyDescent="0.3">
      <c r="A804">
        <v>803</v>
      </c>
      <c r="B804" s="31">
        <v>140000</v>
      </c>
      <c r="C804" s="31">
        <v>12654</v>
      </c>
      <c r="D804" s="31"/>
      <c r="E804" s="80">
        <f t="shared" si="12"/>
        <v>95219.998102975311</v>
      </c>
    </row>
    <row r="805" spans="1:5" x14ac:dyDescent="0.3">
      <c r="A805">
        <v>804</v>
      </c>
      <c r="B805" s="31">
        <v>140000</v>
      </c>
      <c r="C805" s="31">
        <v>15899</v>
      </c>
      <c r="D805" s="31"/>
      <c r="E805" s="80">
        <f t="shared" si="12"/>
        <v>95219.998102975311</v>
      </c>
    </row>
    <row r="806" spans="1:5" x14ac:dyDescent="0.3">
      <c r="A806">
        <v>805</v>
      </c>
      <c r="B806" s="31">
        <v>100450</v>
      </c>
      <c r="C806" s="31">
        <v>11435</v>
      </c>
      <c r="D806" s="31"/>
      <c r="E806" s="80">
        <f t="shared" si="12"/>
        <v>95219.998102975311</v>
      </c>
    </row>
    <row r="807" spans="1:5" x14ac:dyDescent="0.3">
      <c r="A807">
        <v>806</v>
      </c>
      <c r="B807" s="31">
        <v>139160</v>
      </c>
      <c r="C807" s="31">
        <v>11988</v>
      </c>
      <c r="D807" s="31"/>
      <c r="E807" s="80">
        <f t="shared" si="12"/>
        <v>95219.998102975311</v>
      </c>
    </row>
    <row r="808" spans="1:5" x14ac:dyDescent="0.3">
      <c r="A808">
        <v>807</v>
      </c>
      <c r="B808" s="31">
        <v>-151130</v>
      </c>
      <c r="C808" s="31">
        <v>7841</v>
      </c>
      <c r="D808" s="31"/>
      <c r="E808" s="80">
        <f t="shared" si="12"/>
        <v>-39179.995257438393</v>
      </c>
    </row>
    <row r="809" spans="1:5" x14ac:dyDescent="0.3">
      <c r="A809">
        <v>808</v>
      </c>
      <c r="B809" s="31">
        <v>140000</v>
      </c>
      <c r="C809" s="31">
        <v>12961</v>
      </c>
      <c r="D809" s="31"/>
      <c r="E809" s="80">
        <f t="shared" si="12"/>
        <v>95219.998102975311</v>
      </c>
    </row>
    <row r="810" spans="1:5" x14ac:dyDescent="0.3">
      <c r="A810">
        <v>809</v>
      </c>
      <c r="B810" s="31">
        <v>140000</v>
      </c>
      <c r="C810" s="31">
        <v>13207</v>
      </c>
      <c r="D810" s="31"/>
      <c r="E810" s="80">
        <f t="shared" si="12"/>
        <v>95219.998102975311</v>
      </c>
    </row>
    <row r="811" spans="1:5" x14ac:dyDescent="0.3">
      <c r="A811">
        <v>810</v>
      </c>
      <c r="B811" s="31">
        <v>-36400</v>
      </c>
      <c r="C811" s="31">
        <v>9480</v>
      </c>
      <c r="D811" s="31"/>
      <c r="E811" s="80">
        <f t="shared" si="12"/>
        <v>75550.004742561607</v>
      </c>
    </row>
    <row r="812" spans="1:5" x14ac:dyDescent="0.3">
      <c r="A812">
        <v>811</v>
      </c>
      <c r="B812" s="31">
        <v>-1470</v>
      </c>
      <c r="C812" s="31">
        <v>9979</v>
      </c>
      <c r="D812" s="31"/>
      <c r="E812" s="80">
        <f t="shared" si="12"/>
        <v>95219.998102975311</v>
      </c>
    </row>
    <row r="813" spans="1:5" x14ac:dyDescent="0.3">
      <c r="A813">
        <v>812</v>
      </c>
      <c r="B813" s="31">
        <v>140000</v>
      </c>
      <c r="C813" s="31">
        <v>12784</v>
      </c>
      <c r="D813" s="31"/>
      <c r="E813" s="80">
        <f t="shared" si="12"/>
        <v>95219.998102975311</v>
      </c>
    </row>
    <row r="814" spans="1:5" x14ac:dyDescent="0.3">
      <c r="A814">
        <v>813</v>
      </c>
      <c r="B814" s="31">
        <v>-22750</v>
      </c>
      <c r="C814" s="31">
        <v>9675</v>
      </c>
      <c r="D814" s="31"/>
      <c r="E814" s="80">
        <f t="shared" si="12"/>
        <v>89200.004742561607</v>
      </c>
    </row>
    <row r="815" spans="1:5" x14ac:dyDescent="0.3">
      <c r="A815">
        <v>814</v>
      </c>
      <c r="B815" s="31">
        <v>140000</v>
      </c>
      <c r="C815" s="31">
        <v>12844</v>
      </c>
      <c r="D815" s="31"/>
      <c r="E815" s="80">
        <f t="shared" si="12"/>
        <v>95219.998102975311</v>
      </c>
    </row>
    <row r="816" spans="1:5" x14ac:dyDescent="0.3">
      <c r="A816">
        <v>815</v>
      </c>
      <c r="B816" s="31">
        <v>-74760</v>
      </c>
      <c r="C816" s="31">
        <v>8932</v>
      </c>
      <c r="D816" s="31"/>
      <c r="E816" s="80">
        <f t="shared" si="12"/>
        <v>37190.004742561607</v>
      </c>
    </row>
    <row r="817" spans="1:5" x14ac:dyDescent="0.3">
      <c r="A817">
        <v>816</v>
      </c>
      <c r="B817" s="31">
        <v>118650</v>
      </c>
      <c r="C817" s="31">
        <v>11695</v>
      </c>
      <c r="D817" s="31"/>
      <c r="E817" s="80">
        <f t="shared" si="12"/>
        <v>95219.998102975311</v>
      </c>
    </row>
    <row r="818" spans="1:5" x14ac:dyDescent="0.3">
      <c r="A818">
        <v>817</v>
      </c>
      <c r="B818" s="31">
        <v>140000</v>
      </c>
      <c r="C818" s="31">
        <v>15624</v>
      </c>
      <c r="D818" s="31"/>
      <c r="E818" s="80">
        <f t="shared" si="12"/>
        <v>95219.998102975311</v>
      </c>
    </row>
    <row r="819" spans="1:5" x14ac:dyDescent="0.3">
      <c r="A819">
        <v>818</v>
      </c>
      <c r="B819" s="31">
        <v>121380</v>
      </c>
      <c r="C819" s="31">
        <v>11734</v>
      </c>
      <c r="D819" s="31"/>
      <c r="E819" s="80">
        <f t="shared" si="12"/>
        <v>95219.998102975311</v>
      </c>
    </row>
    <row r="820" spans="1:5" x14ac:dyDescent="0.3">
      <c r="A820">
        <v>819</v>
      </c>
      <c r="B820" s="31">
        <v>140000</v>
      </c>
      <c r="C820" s="31">
        <v>12174</v>
      </c>
      <c r="D820" s="31"/>
      <c r="E820" s="80">
        <f t="shared" si="12"/>
        <v>95219.998102975311</v>
      </c>
    </row>
    <row r="821" spans="1:5" x14ac:dyDescent="0.3">
      <c r="A821">
        <v>820</v>
      </c>
      <c r="B821" s="31">
        <v>-39200</v>
      </c>
      <c r="C821" s="31">
        <v>9440</v>
      </c>
      <c r="D821" s="31"/>
      <c r="E821" s="80">
        <f t="shared" si="12"/>
        <v>72750.004742561607</v>
      </c>
    </row>
    <row r="822" spans="1:5" x14ac:dyDescent="0.3">
      <c r="A822">
        <v>821</v>
      </c>
      <c r="B822" s="31">
        <v>140000</v>
      </c>
      <c r="C822" s="31">
        <v>15040</v>
      </c>
      <c r="D822" s="31"/>
      <c r="E822" s="80">
        <f t="shared" si="12"/>
        <v>95219.998102975311</v>
      </c>
    </row>
    <row r="823" spans="1:5" x14ac:dyDescent="0.3">
      <c r="A823">
        <v>822</v>
      </c>
      <c r="B823" s="31">
        <v>140000</v>
      </c>
      <c r="C823" s="31">
        <v>15252</v>
      </c>
      <c r="D823" s="31"/>
      <c r="E823" s="80">
        <f t="shared" si="12"/>
        <v>95219.998102975311</v>
      </c>
    </row>
    <row r="824" spans="1:5" x14ac:dyDescent="0.3">
      <c r="A824">
        <v>823</v>
      </c>
      <c r="B824" s="31">
        <v>41160</v>
      </c>
      <c r="C824" s="31">
        <v>10588</v>
      </c>
      <c r="D824" s="31"/>
      <c r="E824" s="80">
        <f t="shared" si="12"/>
        <v>95219.998102975311</v>
      </c>
    </row>
    <row r="825" spans="1:5" x14ac:dyDescent="0.3">
      <c r="A825">
        <v>824</v>
      </c>
      <c r="B825" s="31">
        <v>47390</v>
      </c>
      <c r="C825" s="31">
        <v>10677</v>
      </c>
      <c r="D825" s="31"/>
      <c r="E825" s="80">
        <f t="shared" si="12"/>
        <v>95219.998102975311</v>
      </c>
    </row>
    <row r="826" spans="1:5" x14ac:dyDescent="0.3">
      <c r="A826">
        <v>825</v>
      </c>
      <c r="B826" s="31">
        <v>-89390</v>
      </c>
      <c r="C826" s="31">
        <v>8723</v>
      </c>
      <c r="D826" s="31"/>
      <c r="E826" s="80">
        <f t="shared" si="12"/>
        <v>22560.004742561607</v>
      </c>
    </row>
    <row r="827" spans="1:5" x14ac:dyDescent="0.3">
      <c r="A827">
        <v>826</v>
      </c>
      <c r="B827" s="31">
        <v>140000</v>
      </c>
      <c r="C827" s="31">
        <v>13846</v>
      </c>
      <c r="D827" s="31"/>
      <c r="E827" s="80">
        <f t="shared" si="12"/>
        <v>95219.998102975311</v>
      </c>
    </row>
    <row r="828" spans="1:5" x14ac:dyDescent="0.3">
      <c r="A828">
        <v>827</v>
      </c>
      <c r="B828" s="31">
        <v>134750</v>
      </c>
      <c r="C828" s="31">
        <v>11925</v>
      </c>
      <c r="D828" s="31"/>
      <c r="E828" s="80">
        <f t="shared" si="12"/>
        <v>95219.998102975311</v>
      </c>
    </row>
    <row r="829" spans="1:5" x14ac:dyDescent="0.3">
      <c r="A829">
        <v>828</v>
      </c>
      <c r="B829" s="31">
        <v>140000</v>
      </c>
      <c r="C829" s="31">
        <v>15414</v>
      </c>
      <c r="D829" s="31"/>
      <c r="E829" s="80">
        <f t="shared" si="12"/>
        <v>95219.998102975311</v>
      </c>
    </row>
    <row r="830" spans="1:5" x14ac:dyDescent="0.3">
      <c r="A830">
        <v>829</v>
      </c>
      <c r="B830" s="31">
        <v>87850</v>
      </c>
      <c r="C830" s="31">
        <v>11255</v>
      </c>
      <c r="D830" s="31"/>
      <c r="E830" s="80">
        <f t="shared" si="12"/>
        <v>95219.998102975311</v>
      </c>
    </row>
    <row r="831" spans="1:5" x14ac:dyDescent="0.3">
      <c r="A831">
        <v>830</v>
      </c>
      <c r="B831" s="31">
        <v>-70420</v>
      </c>
      <c r="C831" s="31">
        <v>8994</v>
      </c>
      <c r="D831" s="31"/>
      <c r="E831" s="80">
        <f t="shared" si="12"/>
        <v>41530.004742561607</v>
      </c>
    </row>
    <row r="832" spans="1:5" x14ac:dyDescent="0.3">
      <c r="A832">
        <v>831</v>
      </c>
      <c r="B832" s="31">
        <v>140000</v>
      </c>
      <c r="C832" s="31">
        <v>15642</v>
      </c>
      <c r="D832" s="31"/>
      <c r="E832" s="80">
        <f t="shared" si="12"/>
        <v>95219.998102975311</v>
      </c>
    </row>
    <row r="833" spans="1:5" x14ac:dyDescent="0.3">
      <c r="A833">
        <v>832</v>
      </c>
      <c r="B833" s="31">
        <v>-68670</v>
      </c>
      <c r="C833" s="31">
        <v>9019</v>
      </c>
      <c r="D833" s="31"/>
      <c r="E833" s="80">
        <f t="shared" si="12"/>
        <v>43280.004742561607</v>
      </c>
    </row>
    <row r="834" spans="1:5" x14ac:dyDescent="0.3">
      <c r="A834">
        <v>833</v>
      </c>
      <c r="B834" s="31">
        <v>140000</v>
      </c>
      <c r="C834" s="31">
        <v>14189</v>
      </c>
      <c r="D834" s="31"/>
      <c r="E834" s="80">
        <f t="shared" si="12"/>
        <v>95219.998102975311</v>
      </c>
    </row>
    <row r="835" spans="1:5" x14ac:dyDescent="0.3">
      <c r="A835">
        <v>834</v>
      </c>
      <c r="B835" s="31">
        <v>140000</v>
      </c>
      <c r="C835" s="31">
        <v>15948</v>
      </c>
      <c r="D835" s="31"/>
      <c r="E835" s="80">
        <f t="shared" ref="E835:E898" si="13">100*MIN($O$10,C835)+30*MAX($O$10-C835,0)-$O$10*80-100000</f>
        <v>95219.998102975311</v>
      </c>
    </row>
    <row r="836" spans="1:5" x14ac:dyDescent="0.3">
      <c r="A836">
        <v>835</v>
      </c>
      <c r="B836" s="31">
        <v>-98070</v>
      </c>
      <c r="C836" s="31">
        <v>8599</v>
      </c>
      <c r="D836" s="31"/>
      <c r="E836" s="80">
        <f t="shared" si="13"/>
        <v>13880.004742561607</v>
      </c>
    </row>
    <row r="837" spans="1:5" x14ac:dyDescent="0.3">
      <c r="A837">
        <v>836</v>
      </c>
      <c r="B837" s="31">
        <v>-165200</v>
      </c>
      <c r="C837" s="31">
        <v>7640</v>
      </c>
      <c r="D837" s="31"/>
      <c r="E837" s="80">
        <f t="shared" si="13"/>
        <v>-53249.995257438393</v>
      </c>
    </row>
    <row r="838" spans="1:5" x14ac:dyDescent="0.3">
      <c r="A838">
        <v>837</v>
      </c>
      <c r="B838" s="31">
        <v>140000</v>
      </c>
      <c r="C838" s="31">
        <v>14188</v>
      </c>
      <c r="D838" s="31"/>
      <c r="E838" s="80">
        <f t="shared" si="13"/>
        <v>95219.998102975311</v>
      </c>
    </row>
    <row r="839" spans="1:5" x14ac:dyDescent="0.3">
      <c r="A839">
        <v>838</v>
      </c>
      <c r="B839" s="31">
        <v>-21910</v>
      </c>
      <c r="C839" s="31">
        <v>9687</v>
      </c>
      <c r="D839" s="31"/>
      <c r="E839" s="80">
        <f t="shared" si="13"/>
        <v>90040.004742561607</v>
      </c>
    </row>
    <row r="840" spans="1:5" x14ac:dyDescent="0.3">
      <c r="A840">
        <v>839</v>
      </c>
      <c r="B840" s="31">
        <v>-21000</v>
      </c>
      <c r="C840" s="31">
        <v>9700</v>
      </c>
      <c r="D840" s="31"/>
      <c r="E840" s="80">
        <f t="shared" si="13"/>
        <v>90950.004742561607</v>
      </c>
    </row>
    <row r="841" spans="1:5" x14ac:dyDescent="0.3">
      <c r="A841">
        <v>840</v>
      </c>
      <c r="B841" s="31">
        <v>-163870</v>
      </c>
      <c r="C841" s="31">
        <v>7659</v>
      </c>
      <c r="D841" s="31"/>
      <c r="E841" s="80">
        <f t="shared" si="13"/>
        <v>-51919.995257438393</v>
      </c>
    </row>
    <row r="842" spans="1:5" x14ac:dyDescent="0.3">
      <c r="A842">
        <v>841</v>
      </c>
      <c r="B842" s="31">
        <v>140000</v>
      </c>
      <c r="C842" s="31">
        <v>13789</v>
      </c>
      <c r="D842" s="31"/>
      <c r="E842" s="80">
        <f t="shared" si="13"/>
        <v>95219.998102975311</v>
      </c>
    </row>
    <row r="843" spans="1:5" x14ac:dyDescent="0.3">
      <c r="A843">
        <v>842</v>
      </c>
      <c r="B843" s="31">
        <v>140000</v>
      </c>
      <c r="C843" s="31">
        <v>14473</v>
      </c>
      <c r="D843" s="31"/>
      <c r="E843" s="80">
        <f t="shared" si="13"/>
        <v>95219.998102975311</v>
      </c>
    </row>
    <row r="844" spans="1:5" x14ac:dyDescent="0.3">
      <c r="A844">
        <v>843</v>
      </c>
      <c r="B844" s="31">
        <v>80640</v>
      </c>
      <c r="C844" s="31">
        <v>11152</v>
      </c>
      <c r="D844" s="31"/>
      <c r="E844" s="80">
        <f t="shared" si="13"/>
        <v>95219.998102975311</v>
      </c>
    </row>
    <row r="845" spans="1:5" x14ac:dyDescent="0.3">
      <c r="A845">
        <v>844</v>
      </c>
      <c r="B845" s="31">
        <v>-88480</v>
      </c>
      <c r="C845" s="31">
        <v>8736</v>
      </c>
      <c r="D845" s="31"/>
      <c r="E845" s="80">
        <f t="shared" si="13"/>
        <v>23470.004742561607</v>
      </c>
    </row>
    <row r="846" spans="1:5" x14ac:dyDescent="0.3">
      <c r="A846">
        <v>845</v>
      </c>
      <c r="B846" s="31">
        <v>-15890</v>
      </c>
      <c r="C846" s="31">
        <v>9773</v>
      </c>
      <c r="D846" s="31"/>
      <c r="E846" s="80">
        <f t="shared" si="13"/>
        <v>95219.998102975311</v>
      </c>
    </row>
    <row r="847" spans="1:5" x14ac:dyDescent="0.3">
      <c r="A847">
        <v>846</v>
      </c>
      <c r="B847" s="31">
        <v>-276220</v>
      </c>
      <c r="C847" s="31">
        <v>6054</v>
      </c>
      <c r="D847" s="31"/>
      <c r="E847" s="80">
        <f t="shared" si="13"/>
        <v>-164269.99525743839</v>
      </c>
    </row>
    <row r="848" spans="1:5" x14ac:dyDescent="0.3">
      <c r="A848">
        <v>847</v>
      </c>
      <c r="B848" s="31">
        <v>-24500</v>
      </c>
      <c r="C848" s="31">
        <v>9650</v>
      </c>
      <c r="D848" s="31"/>
      <c r="E848" s="80">
        <f t="shared" si="13"/>
        <v>87450.004742561607</v>
      </c>
    </row>
    <row r="849" spans="1:5" x14ac:dyDescent="0.3">
      <c r="A849">
        <v>848</v>
      </c>
      <c r="B849" s="31">
        <v>140000</v>
      </c>
      <c r="C849" s="31">
        <v>12516</v>
      </c>
      <c r="D849" s="31"/>
      <c r="E849" s="80">
        <f t="shared" si="13"/>
        <v>95219.998102975311</v>
      </c>
    </row>
    <row r="850" spans="1:5" x14ac:dyDescent="0.3">
      <c r="A850">
        <v>849</v>
      </c>
      <c r="B850" s="31">
        <v>107310</v>
      </c>
      <c r="C850" s="31">
        <v>11533</v>
      </c>
      <c r="D850" s="31"/>
      <c r="E850" s="80">
        <f t="shared" si="13"/>
        <v>95219.998102975311</v>
      </c>
    </row>
    <row r="851" spans="1:5" x14ac:dyDescent="0.3">
      <c r="A851">
        <v>850</v>
      </c>
      <c r="B851" s="31">
        <v>140000</v>
      </c>
      <c r="C851" s="31">
        <v>15026</v>
      </c>
      <c r="D851" s="31"/>
      <c r="E851" s="80">
        <f t="shared" si="13"/>
        <v>95219.998102975311</v>
      </c>
    </row>
    <row r="852" spans="1:5" x14ac:dyDescent="0.3">
      <c r="A852">
        <v>851</v>
      </c>
      <c r="B852" s="31">
        <v>140000</v>
      </c>
      <c r="C852" s="31">
        <v>13475</v>
      </c>
      <c r="D852" s="31"/>
      <c r="E852" s="80">
        <f t="shared" si="13"/>
        <v>95219.998102975311</v>
      </c>
    </row>
    <row r="853" spans="1:5" x14ac:dyDescent="0.3">
      <c r="A853">
        <v>852</v>
      </c>
      <c r="B853" s="31">
        <v>-221760</v>
      </c>
      <c r="C853" s="31">
        <v>6832</v>
      </c>
      <c r="D853" s="31"/>
      <c r="E853" s="80">
        <f t="shared" si="13"/>
        <v>-109809.99525743839</v>
      </c>
    </row>
    <row r="854" spans="1:5" x14ac:dyDescent="0.3">
      <c r="A854">
        <v>853</v>
      </c>
      <c r="B854" s="31">
        <v>28770</v>
      </c>
      <c r="C854" s="31">
        <v>10411</v>
      </c>
      <c r="D854" s="31"/>
      <c r="E854" s="80">
        <f t="shared" si="13"/>
        <v>95219.998102975311</v>
      </c>
    </row>
    <row r="855" spans="1:5" x14ac:dyDescent="0.3">
      <c r="A855">
        <v>854</v>
      </c>
      <c r="B855" s="31">
        <v>138810</v>
      </c>
      <c r="C855" s="31">
        <v>11983</v>
      </c>
      <c r="D855" s="31"/>
      <c r="E855" s="80">
        <f t="shared" si="13"/>
        <v>95219.998102975311</v>
      </c>
    </row>
    <row r="856" spans="1:5" x14ac:dyDescent="0.3">
      <c r="A856">
        <v>855</v>
      </c>
      <c r="B856" s="31">
        <v>140000</v>
      </c>
      <c r="C856" s="31">
        <v>12693</v>
      </c>
      <c r="D856" s="31"/>
      <c r="E856" s="80">
        <f t="shared" si="13"/>
        <v>95219.998102975311</v>
      </c>
    </row>
    <row r="857" spans="1:5" x14ac:dyDescent="0.3">
      <c r="A857">
        <v>856</v>
      </c>
      <c r="B857" s="31">
        <v>140000</v>
      </c>
      <c r="C857" s="31">
        <v>12845</v>
      </c>
      <c r="D857" s="31"/>
      <c r="E857" s="80">
        <f t="shared" si="13"/>
        <v>95219.998102975311</v>
      </c>
    </row>
    <row r="858" spans="1:5" x14ac:dyDescent="0.3">
      <c r="A858">
        <v>857</v>
      </c>
      <c r="B858" s="31">
        <v>59010</v>
      </c>
      <c r="C858" s="31">
        <v>10843</v>
      </c>
      <c r="D858" s="31"/>
      <c r="E858" s="80">
        <f t="shared" si="13"/>
        <v>95219.998102975311</v>
      </c>
    </row>
    <row r="859" spans="1:5" x14ac:dyDescent="0.3">
      <c r="A859">
        <v>858</v>
      </c>
      <c r="B859" s="31">
        <v>140000</v>
      </c>
      <c r="C859" s="31">
        <v>15480</v>
      </c>
      <c r="D859" s="31"/>
      <c r="E859" s="80">
        <f t="shared" si="13"/>
        <v>95219.998102975311</v>
      </c>
    </row>
    <row r="860" spans="1:5" x14ac:dyDescent="0.3">
      <c r="A860">
        <v>859</v>
      </c>
      <c r="B860" s="31">
        <v>-164010</v>
      </c>
      <c r="C860" s="31">
        <v>7657</v>
      </c>
      <c r="D860" s="31"/>
      <c r="E860" s="80">
        <f t="shared" si="13"/>
        <v>-52059.995257438393</v>
      </c>
    </row>
    <row r="861" spans="1:5" x14ac:dyDescent="0.3">
      <c r="A861">
        <v>860</v>
      </c>
      <c r="B861" s="31">
        <v>-55860</v>
      </c>
      <c r="C861" s="31">
        <v>9202</v>
      </c>
      <c r="D861" s="31"/>
      <c r="E861" s="80">
        <f t="shared" si="13"/>
        <v>56090.004742561607</v>
      </c>
    </row>
    <row r="862" spans="1:5" x14ac:dyDescent="0.3">
      <c r="A862">
        <v>861</v>
      </c>
      <c r="B862" s="31">
        <v>22820</v>
      </c>
      <c r="C862" s="31">
        <v>10326</v>
      </c>
      <c r="D862" s="31"/>
      <c r="E862" s="80">
        <f t="shared" si="13"/>
        <v>95219.998102975311</v>
      </c>
    </row>
    <row r="863" spans="1:5" x14ac:dyDescent="0.3">
      <c r="A863">
        <v>862</v>
      </c>
      <c r="B863" s="31">
        <v>7210</v>
      </c>
      <c r="C863" s="31">
        <v>10103</v>
      </c>
      <c r="D863" s="31"/>
      <c r="E863" s="80">
        <f t="shared" si="13"/>
        <v>95219.998102975311</v>
      </c>
    </row>
    <row r="864" spans="1:5" x14ac:dyDescent="0.3">
      <c r="A864">
        <v>863</v>
      </c>
      <c r="B864" s="31">
        <v>140000</v>
      </c>
      <c r="C864" s="31">
        <v>13822</v>
      </c>
      <c r="D864" s="31"/>
      <c r="E864" s="80">
        <f t="shared" si="13"/>
        <v>95219.998102975311</v>
      </c>
    </row>
    <row r="865" spans="1:5" x14ac:dyDescent="0.3">
      <c r="A865">
        <v>864</v>
      </c>
      <c r="B865" s="31">
        <v>140000</v>
      </c>
      <c r="C865" s="31">
        <v>14101</v>
      </c>
      <c r="D865" s="31"/>
      <c r="E865" s="80">
        <f t="shared" si="13"/>
        <v>95219.998102975311</v>
      </c>
    </row>
    <row r="866" spans="1:5" x14ac:dyDescent="0.3">
      <c r="A866">
        <v>865</v>
      </c>
      <c r="B866" s="31">
        <v>140000</v>
      </c>
      <c r="C866" s="31">
        <v>13210</v>
      </c>
      <c r="D866" s="31"/>
      <c r="E866" s="80">
        <f t="shared" si="13"/>
        <v>95219.998102975311</v>
      </c>
    </row>
    <row r="867" spans="1:5" x14ac:dyDescent="0.3">
      <c r="A867">
        <v>866</v>
      </c>
      <c r="B867" s="31">
        <v>47950</v>
      </c>
      <c r="C867" s="31">
        <v>10685</v>
      </c>
      <c r="D867" s="31"/>
      <c r="E867" s="80">
        <f t="shared" si="13"/>
        <v>95219.998102975311</v>
      </c>
    </row>
    <row r="868" spans="1:5" x14ac:dyDescent="0.3">
      <c r="A868">
        <v>867</v>
      </c>
      <c r="B868" s="31">
        <v>-84980</v>
      </c>
      <c r="C868" s="31">
        <v>8786</v>
      </c>
      <c r="D868" s="31"/>
      <c r="E868" s="80">
        <f t="shared" si="13"/>
        <v>26970.004742561607</v>
      </c>
    </row>
    <row r="869" spans="1:5" x14ac:dyDescent="0.3">
      <c r="A869">
        <v>868</v>
      </c>
      <c r="B869" s="31">
        <v>140000</v>
      </c>
      <c r="C869" s="31">
        <v>13356</v>
      </c>
      <c r="D869" s="31"/>
      <c r="E869" s="80">
        <f t="shared" si="13"/>
        <v>95219.998102975311</v>
      </c>
    </row>
    <row r="870" spans="1:5" x14ac:dyDescent="0.3">
      <c r="A870">
        <v>869</v>
      </c>
      <c r="B870" s="31">
        <v>140000</v>
      </c>
      <c r="C870" s="31">
        <v>12827</v>
      </c>
      <c r="D870" s="31"/>
      <c r="E870" s="80">
        <f t="shared" si="13"/>
        <v>95219.998102975311</v>
      </c>
    </row>
    <row r="871" spans="1:5" x14ac:dyDescent="0.3">
      <c r="A871">
        <v>870</v>
      </c>
      <c r="B871" s="31">
        <v>140000</v>
      </c>
      <c r="C871" s="31">
        <v>13743</v>
      </c>
      <c r="D871" s="31"/>
      <c r="E871" s="80">
        <f t="shared" si="13"/>
        <v>95219.998102975311</v>
      </c>
    </row>
    <row r="872" spans="1:5" x14ac:dyDescent="0.3">
      <c r="A872">
        <v>871</v>
      </c>
      <c r="B872" s="31">
        <v>140000</v>
      </c>
      <c r="C872" s="31">
        <v>14258</v>
      </c>
      <c r="D872" s="31"/>
      <c r="E872" s="80">
        <f t="shared" si="13"/>
        <v>95219.998102975311</v>
      </c>
    </row>
    <row r="873" spans="1:5" x14ac:dyDescent="0.3">
      <c r="A873">
        <v>872</v>
      </c>
      <c r="B873" s="31">
        <v>140000</v>
      </c>
      <c r="C873" s="31">
        <v>14821</v>
      </c>
      <c r="D873" s="31"/>
      <c r="E873" s="80">
        <f t="shared" si="13"/>
        <v>95219.998102975311</v>
      </c>
    </row>
    <row r="874" spans="1:5" x14ac:dyDescent="0.3">
      <c r="A874">
        <v>873</v>
      </c>
      <c r="B874" s="31">
        <v>140000</v>
      </c>
      <c r="C874" s="31">
        <v>12322</v>
      </c>
      <c r="D874" s="31"/>
      <c r="E874" s="80">
        <f t="shared" si="13"/>
        <v>95219.998102975311</v>
      </c>
    </row>
    <row r="875" spans="1:5" x14ac:dyDescent="0.3">
      <c r="A875">
        <v>874</v>
      </c>
      <c r="B875" s="31">
        <v>140000</v>
      </c>
      <c r="C875" s="31">
        <v>14565</v>
      </c>
      <c r="D875" s="31"/>
      <c r="E875" s="80">
        <f t="shared" si="13"/>
        <v>95219.998102975311</v>
      </c>
    </row>
    <row r="876" spans="1:5" x14ac:dyDescent="0.3">
      <c r="A876">
        <v>875</v>
      </c>
      <c r="B876" s="31">
        <v>-155610</v>
      </c>
      <c r="C876" s="31">
        <v>7777</v>
      </c>
      <c r="D876" s="31"/>
      <c r="E876" s="80">
        <f t="shared" si="13"/>
        <v>-43659.995257438393</v>
      </c>
    </row>
    <row r="877" spans="1:5" x14ac:dyDescent="0.3">
      <c r="A877">
        <v>876</v>
      </c>
      <c r="B877" s="31">
        <v>-30590</v>
      </c>
      <c r="C877" s="31">
        <v>9563</v>
      </c>
      <c r="D877" s="31"/>
      <c r="E877" s="80">
        <f t="shared" si="13"/>
        <v>81360.004742561607</v>
      </c>
    </row>
    <row r="878" spans="1:5" x14ac:dyDescent="0.3">
      <c r="A878">
        <v>877</v>
      </c>
      <c r="B878" s="31">
        <v>19880</v>
      </c>
      <c r="C878" s="31">
        <v>10284</v>
      </c>
      <c r="D878" s="31"/>
      <c r="E878" s="80">
        <f t="shared" si="13"/>
        <v>95219.998102975311</v>
      </c>
    </row>
    <row r="879" spans="1:5" x14ac:dyDescent="0.3">
      <c r="A879">
        <v>878</v>
      </c>
      <c r="B879" s="31">
        <v>134540</v>
      </c>
      <c r="C879" s="31">
        <v>11922</v>
      </c>
      <c r="D879" s="31"/>
      <c r="E879" s="80">
        <f t="shared" si="13"/>
        <v>95219.998102975311</v>
      </c>
    </row>
    <row r="880" spans="1:5" x14ac:dyDescent="0.3">
      <c r="A880">
        <v>879</v>
      </c>
      <c r="B880" s="31">
        <v>140000</v>
      </c>
      <c r="C880" s="31">
        <v>14437</v>
      </c>
      <c r="D880" s="31"/>
      <c r="E880" s="80">
        <f t="shared" si="13"/>
        <v>95219.998102975311</v>
      </c>
    </row>
    <row r="881" spans="1:5" x14ac:dyDescent="0.3">
      <c r="A881">
        <v>880</v>
      </c>
      <c r="B881" s="31">
        <v>-43120</v>
      </c>
      <c r="C881" s="31">
        <v>9384</v>
      </c>
      <c r="D881" s="31"/>
      <c r="E881" s="80">
        <f t="shared" si="13"/>
        <v>68830.004742561607</v>
      </c>
    </row>
    <row r="882" spans="1:5" x14ac:dyDescent="0.3">
      <c r="A882">
        <v>881</v>
      </c>
      <c r="B882" s="31">
        <v>-61740</v>
      </c>
      <c r="C882" s="31">
        <v>9118</v>
      </c>
      <c r="D882" s="31"/>
      <c r="E882" s="80">
        <f t="shared" si="13"/>
        <v>50210.004742561607</v>
      </c>
    </row>
    <row r="883" spans="1:5" x14ac:dyDescent="0.3">
      <c r="A883">
        <v>882</v>
      </c>
      <c r="B883" s="31">
        <v>140000</v>
      </c>
      <c r="C883" s="31">
        <v>14488</v>
      </c>
      <c r="D883" s="31"/>
      <c r="E883" s="80">
        <f t="shared" si="13"/>
        <v>95219.998102975311</v>
      </c>
    </row>
    <row r="884" spans="1:5" x14ac:dyDescent="0.3">
      <c r="A884">
        <v>883</v>
      </c>
      <c r="B884" s="31">
        <v>140000</v>
      </c>
      <c r="C884" s="31">
        <v>13601</v>
      </c>
      <c r="D884" s="31"/>
      <c r="E884" s="80">
        <f t="shared" si="13"/>
        <v>95219.998102975311</v>
      </c>
    </row>
    <row r="885" spans="1:5" x14ac:dyDescent="0.3">
      <c r="A885">
        <v>884</v>
      </c>
      <c r="B885" s="31">
        <v>-256410</v>
      </c>
      <c r="C885" s="31">
        <v>6337</v>
      </c>
      <c r="D885" s="31"/>
      <c r="E885" s="80">
        <f t="shared" si="13"/>
        <v>-144459.99525743839</v>
      </c>
    </row>
    <row r="886" spans="1:5" x14ac:dyDescent="0.3">
      <c r="A886">
        <v>885</v>
      </c>
      <c r="B886" s="31">
        <v>140000</v>
      </c>
      <c r="C886" s="31">
        <v>12746</v>
      </c>
      <c r="D886" s="31"/>
      <c r="E886" s="80">
        <f t="shared" si="13"/>
        <v>95219.998102975311</v>
      </c>
    </row>
    <row r="887" spans="1:5" x14ac:dyDescent="0.3">
      <c r="A887">
        <v>886</v>
      </c>
      <c r="B887" s="31">
        <v>140000</v>
      </c>
      <c r="C887" s="31">
        <v>12473</v>
      </c>
      <c r="D887" s="31"/>
      <c r="E887" s="80">
        <f t="shared" si="13"/>
        <v>95219.998102975311</v>
      </c>
    </row>
    <row r="888" spans="1:5" x14ac:dyDescent="0.3">
      <c r="A888">
        <v>887</v>
      </c>
      <c r="B888" s="31">
        <v>6440</v>
      </c>
      <c r="C888" s="31">
        <v>10092</v>
      </c>
      <c r="D888" s="31"/>
      <c r="E888" s="80">
        <f t="shared" si="13"/>
        <v>95219.998102975311</v>
      </c>
    </row>
    <row r="889" spans="1:5" x14ac:dyDescent="0.3">
      <c r="A889">
        <v>888</v>
      </c>
      <c r="B889" s="31">
        <v>-166740</v>
      </c>
      <c r="C889" s="31">
        <v>7618</v>
      </c>
      <c r="D889" s="31"/>
      <c r="E889" s="80">
        <f t="shared" si="13"/>
        <v>-54789.995257438393</v>
      </c>
    </row>
    <row r="890" spans="1:5" x14ac:dyDescent="0.3">
      <c r="A890">
        <v>889</v>
      </c>
      <c r="B890" s="31">
        <v>4620</v>
      </c>
      <c r="C890" s="31">
        <v>10066</v>
      </c>
      <c r="D890" s="31"/>
      <c r="E890" s="80">
        <f t="shared" si="13"/>
        <v>95219.998102975311</v>
      </c>
    </row>
    <row r="891" spans="1:5" x14ac:dyDescent="0.3">
      <c r="A891">
        <v>890</v>
      </c>
      <c r="B891" s="31">
        <v>130760</v>
      </c>
      <c r="C891" s="31">
        <v>11868</v>
      </c>
      <c r="D891" s="31"/>
      <c r="E891" s="80">
        <f t="shared" si="13"/>
        <v>95219.998102975311</v>
      </c>
    </row>
    <row r="892" spans="1:5" x14ac:dyDescent="0.3">
      <c r="A892">
        <v>891</v>
      </c>
      <c r="B892" s="31">
        <v>-125930</v>
      </c>
      <c r="C892" s="31">
        <v>8201</v>
      </c>
      <c r="D892" s="31"/>
      <c r="E892" s="80">
        <f t="shared" si="13"/>
        <v>-13979.995257438393</v>
      </c>
    </row>
    <row r="893" spans="1:5" x14ac:dyDescent="0.3">
      <c r="A893">
        <v>892</v>
      </c>
      <c r="B893" s="31">
        <v>26530</v>
      </c>
      <c r="C893" s="31">
        <v>10379</v>
      </c>
      <c r="D893" s="31"/>
      <c r="E893" s="80">
        <f t="shared" si="13"/>
        <v>95219.998102975311</v>
      </c>
    </row>
    <row r="894" spans="1:5" x14ac:dyDescent="0.3">
      <c r="A894">
        <v>893</v>
      </c>
      <c r="B894" s="31">
        <v>-112420</v>
      </c>
      <c r="C894" s="31">
        <v>8394</v>
      </c>
      <c r="D894" s="31"/>
      <c r="E894" s="80">
        <f t="shared" si="13"/>
        <v>-469.99525743839331</v>
      </c>
    </row>
    <row r="895" spans="1:5" x14ac:dyDescent="0.3">
      <c r="A895">
        <v>894</v>
      </c>
      <c r="B895" s="31">
        <v>-92820</v>
      </c>
      <c r="C895" s="31">
        <v>8674</v>
      </c>
      <c r="D895" s="31"/>
      <c r="E895" s="80">
        <f t="shared" si="13"/>
        <v>19130.004742561607</v>
      </c>
    </row>
    <row r="896" spans="1:5" x14ac:dyDescent="0.3">
      <c r="A896">
        <v>895</v>
      </c>
      <c r="B896" s="31">
        <v>-137690</v>
      </c>
      <c r="C896" s="31">
        <v>8033</v>
      </c>
      <c r="D896" s="31"/>
      <c r="E896" s="80">
        <f t="shared" si="13"/>
        <v>-25739.995257438393</v>
      </c>
    </row>
    <row r="897" spans="1:5" x14ac:dyDescent="0.3">
      <c r="A897">
        <v>896</v>
      </c>
      <c r="B897" s="31">
        <v>82670</v>
      </c>
      <c r="C897" s="31">
        <v>11181</v>
      </c>
      <c r="D897" s="31"/>
      <c r="E897" s="80">
        <f t="shared" si="13"/>
        <v>95219.998102975311</v>
      </c>
    </row>
    <row r="898" spans="1:5" x14ac:dyDescent="0.3">
      <c r="A898">
        <v>897</v>
      </c>
      <c r="B898" s="31">
        <v>140000</v>
      </c>
      <c r="C898" s="31">
        <v>15044</v>
      </c>
      <c r="D898" s="31"/>
      <c r="E898" s="80">
        <f t="shared" si="13"/>
        <v>95219.998102975311</v>
      </c>
    </row>
    <row r="899" spans="1:5" x14ac:dyDescent="0.3">
      <c r="A899">
        <v>898</v>
      </c>
      <c r="B899" s="31">
        <v>120610</v>
      </c>
      <c r="C899" s="31">
        <v>11723</v>
      </c>
      <c r="D899" s="31"/>
      <c r="E899" s="80">
        <f t="shared" ref="E899:E962" si="14">100*MIN($O$10,C899)+30*MAX($O$10-C899,0)-$O$10*80-100000</f>
        <v>95219.998102975311</v>
      </c>
    </row>
    <row r="900" spans="1:5" x14ac:dyDescent="0.3">
      <c r="A900">
        <v>899</v>
      </c>
      <c r="B900" s="31">
        <v>140000</v>
      </c>
      <c r="C900" s="31">
        <v>14840</v>
      </c>
      <c r="D900" s="31"/>
      <c r="E900" s="80">
        <f t="shared" si="14"/>
        <v>95219.998102975311</v>
      </c>
    </row>
    <row r="901" spans="1:5" x14ac:dyDescent="0.3">
      <c r="A901">
        <v>900</v>
      </c>
      <c r="B901" s="31">
        <v>140000</v>
      </c>
      <c r="C901" s="31">
        <v>15260</v>
      </c>
      <c r="D901" s="31"/>
      <c r="E901" s="80">
        <f t="shared" si="14"/>
        <v>95219.998102975311</v>
      </c>
    </row>
    <row r="902" spans="1:5" x14ac:dyDescent="0.3">
      <c r="A902">
        <v>901</v>
      </c>
      <c r="B902" s="31">
        <v>140000</v>
      </c>
      <c r="C902" s="31">
        <v>13407</v>
      </c>
      <c r="D902" s="31"/>
      <c r="E902" s="80">
        <f t="shared" si="14"/>
        <v>95219.998102975311</v>
      </c>
    </row>
    <row r="903" spans="1:5" x14ac:dyDescent="0.3">
      <c r="A903">
        <v>902</v>
      </c>
      <c r="B903" s="31">
        <v>84910</v>
      </c>
      <c r="C903" s="31">
        <v>11213</v>
      </c>
      <c r="D903" s="31"/>
      <c r="E903" s="80">
        <f t="shared" si="14"/>
        <v>95219.998102975311</v>
      </c>
    </row>
    <row r="904" spans="1:5" x14ac:dyDescent="0.3">
      <c r="A904">
        <v>903</v>
      </c>
      <c r="B904" s="31">
        <v>-108150</v>
      </c>
      <c r="C904" s="31">
        <v>8455</v>
      </c>
      <c r="D904" s="31"/>
      <c r="E904" s="80">
        <f t="shared" si="14"/>
        <v>3800.0047425616067</v>
      </c>
    </row>
    <row r="905" spans="1:5" x14ac:dyDescent="0.3">
      <c r="A905">
        <v>904</v>
      </c>
      <c r="B905" s="31">
        <v>-135800</v>
      </c>
      <c r="C905" s="31">
        <v>8060</v>
      </c>
      <c r="D905" s="31"/>
      <c r="E905" s="80">
        <f t="shared" si="14"/>
        <v>-23849.995257438393</v>
      </c>
    </row>
    <row r="906" spans="1:5" x14ac:dyDescent="0.3">
      <c r="A906">
        <v>905</v>
      </c>
      <c r="B906" s="31">
        <v>140000</v>
      </c>
      <c r="C906" s="31">
        <v>14852</v>
      </c>
      <c r="D906" s="31"/>
      <c r="E906" s="80">
        <f t="shared" si="14"/>
        <v>95219.998102975311</v>
      </c>
    </row>
    <row r="907" spans="1:5" x14ac:dyDescent="0.3">
      <c r="A907">
        <v>906</v>
      </c>
      <c r="B907" s="31">
        <v>140000</v>
      </c>
      <c r="C907" s="31">
        <v>14362</v>
      </c>
      <c r="D907" s="31"/>
      <c r="E907" s="80">
        <f t="shared" si="14"/>
        <v>95219.998102975311</v>
      </c>
    </row>
    <row r="908" spans="1:5" x14ac:dyDescent="0.3">
      <c r="A908">
        <v>907</v>
      </c>
      <c r="B908" s="31">
        <v>14700</v>
      </c>
      <c r="C908" s="31">
        <v>10210</v>
      </c>
      <c r="D908" s="31"/>
      <c r="E908" s="80">
        <f t="shared" si="14"/>
        <v>95219.998102975311</v>
      </c>
    </row>
    <row r="909" spans="1:5" x14ac:dyDescent="0.3">
      <c r="A909">
        <v>908</v>
      </c>
      <c r="B909" s="31">
        <v>-66150</v>
      </c>
      <c r="C909" s="31">
        <v>9055</v>
      </c>
      <c r="D909" s="31"/>
      <c r="E909" s="80">
        <f t="shared" si="14"/>
        <v>45800.004742561607</v>
      </c>
    </row>
    <row r="910" spans="1:5" x14ac:dyDescent="0.3">
      <c r="A910">
        <v>909</v>
      </c>
      <c r="B910" s="31">
        <v>-184380</v>
      </c>
      <c r="C910" s="31">
        <v>7366</v>
      </c>
      <c r="D910" s="31"/>
      <c r="E910" s="80">
        <f t="shared" si="14"/>
        <v>-72429.995257438393</v>
      </c>
    </row>
    <row r="911" spans="1:5" x14ac:dyDescent="0.3">
      <c r="A911">
        <v>910</v>
      </c>
      <c r="B911" s="31">
        <v>-95130</v>
      </c>
      <c r="C911" s="31">
        <v>8641</v>
      </c>
      <c r="D911" s="31"/>
      <c r="E911" s="80">
        <f t="shared" si="14"/>
        <v>16820.004742561607</v>
      </c>
    </row>
    <row r="912" spans="1:5" x14ac:dyDescent="0.3">
      <c r="A912">
        <v>911</v>
      </c>
      <c r="B912" s="31">
        <v>140000</v>
      </c>
      <c r="C912" s="31">
        <v>12809</v>
      </c>
      <c r="D912" s="31"/>
      <c r="E912" s="80">
        <f t="shared" si="14"/>
        <v>95219.998102975311</v>
      </c>
    </row>
    <row r="913" spans="1:5" x14ac:dyDescent="0.3">
      <c r="A913">
        <v>912</v>
      </c>
      <c r="B913" s="31">
        <v>-92260</v>
      </c>
      <c r="C913" s="31">
        <v>8682</v>
      </c>
      <c r="D913" s="31"/>
      <c r="E913" s="80">
        <f t="shared" si="14"/>
        <v>19690.004742561607</v>
      </c>
    </row>
    <row r="914" spans="1:5" x14ac:dyDescent="0.3">
      <c r="A914">
        <v>913</v>
      </c>
      <c r="B914" s="31">
        <v>140000</v>
      </c>
      <c r="C914" s="31">
        <v>13418</v>
      </c>
      <c r="D914" s="31"/>
      <c r="E914" s="80">
        <f t="shared" si="14"/>
        <v>95219.998102975311</v>
      </c>
    </row>
    <row r="915" spans="1:5" x14ac:dyDescent="0.3">
      <c r="A915">
        <v>914</v>
      </c>
      <c r="B915" s="31">
        <v>20720</v>
      </c>
      <c r="C915" s="31">
        <v>10296</v>
      </c>
      <c r="D915" s="31"/>
      <c r="E915" s="80">
        <f t="shared" si="14"/>
        <v>95219.998102975311</v>
      </c>
    </row>
    <row r="916" spans="1:5" x14ac:dyDescent="0.3">
      <c r="A916">
        <v>915</v>
      </c>
      <c r="B916" s="31">
        <v>140000</v>
      </c>
      <c r="C916" s="31">
        <v>14767</v>
      </c>
      <c r="D916" s="31"/>
      <c r="E916" s="80">
        <f t="shared" si="14"/>
        <v>95219.998102975311</v>
      </c>
    </row>
    <row r="917" spans="1:5" x14ac:dyDescent="0.3">
      <c r="A917">
        <v>916</v>
      </c>
      <c r="B917" s="31">
        <v>-309400</v>
      </c>
      <c r="C917" s="31">
        <v>5580</v>
      </c>
      <c r="D917" s="31"/>
      <c r="E917" s="80">
        <f t="shared" si="14"/>
        <v>-197449.99525743839</v>
      </c>
    </row>
    <row r="918" spans="1:5" x14ac:dyDescent="0.3">
      <c r="A918">
        <v>917</v>
      </c>
      <c r="B918" s="31">
        <v>-170310</v>
      </c>
      <c r="C918" s="31">
        <v>7567</v>
      </c>
      <c r="D918" s="31"/>
      <c r="E918" s="80">
        <f t="shared" si="14"/>
        <v>-58359.995257438393</v>
      </c>
    </row>
    <row r="919" spans="1:5" x14ac:dyDescent="0.3">
      <c r="A919">
        <v>918</v>
      </c>
      <c r="B919" s="31">
        <v>7700</v>
      </c>
      <c r="C919" s="31">
        <v>10110</v>
      </c>
      <c r="D919" s="31"/>
      <c r="E919" s="80">
        <f t="shared" si="14"/>
        <v>95219.998102975311</v>
      </c>
    </row>
    <row r="920" spans="1:5" x14ac:dyDescent="0.3">
      <c r="A920">
        <v>919</v>
      </c>
      <c r="B920" s="31">
        <v>-54810</v>
      </c>
      <c r="C920" s="31">
        <v>9217</v>
      </c>
      <c r="D920" s="31"/>
      <c r="E920" s="80">
        <f t="shared" si="14"/>
        <v>57140.004742561607</v>
      </c>
    </row>
    <row r="921" spans="1:5" x14ac:dyDescent="0.3">
      <c r="A921">
        <v>920</v>
      </c>
      <c r="B921" s="31">
        <v>140000</v>
      </c>
      <c r="C921" s="31">
        <v>15005</v>
      </c>
      <c r="D921" s="31"/>
      <c r="E921" s="80">
        <f t="shared" si="14"/>
        <v>95219.998102975311</v>
      </c>
    </row>
    <row r="922" spans="1:5" x14ac:dyDescent="0.3">
      <c r="A922">
        <v>921</v>
      </c>
      <c r="B922" s="31">
        <v>57400</v>
      </c>
      <c r="C922" s="31">
        <v>10820</v>
      </c>
      <c r="D922" s="31"/>
      <c r="E922" s="80">
        <f t="shared" si="14"/>
        <v>95219.998102975311</v>
      </c>
    </row>
    <row r="923" spans="1:5" x14ac:dyDescent="0.3">
      <c r="A923">
        <v>922</v>
      </c>
      <c r="B923" s="31">
        <v>92050</v>
      </c>
      <c r="C923" s="31">
        <v>11315</v>
      </c>
      <c r="D923" s="31"/>
      <c r="E923" s="80">
        <f t="shared" si="14"/>
        <v>95219.998102975311</v>
      </c>
    </row>
    <row r="924" spans="1:5" x14ac:dyDescent="0.3">
      <c r="A924">
        <v>923</v>
      </c>
      <c r="B924" s="31">
        <v>85890</v>
      </c>
      <c r="C924" s="31">
        <v>11227</v>
      </c>
      <c r="D924" s="31"/>
      <c r="E924" s="80">
        <f t="shared" si="14"/>
        <v>95219.998102975311</v>
      </c>
    </row>
    <row r="925" spans="1:5" x14ac:dyDescent="0.3">
      <c r="A925">
        <v>924</v>
      </c>
      <c r="B925" s="31">
        <v>-128660</v>
      </c>
      <c r="C925" s="31">
        <v>8162</v>
      </c>
      <c r="D925" s="31"/>
      <c r="E925" s="80">
        <f t="shared" si="14"/>
        <v>-16709.995257438393</v>
      </c>
    </row>
    <row r="926" spans="1:5" x14ac:dyDescent="0.3">
      <c r="A926">
        <v>925</v>
      </c>
      <c r="B926" s="31">
        <v>-79590</v>
      </c>
      <c r="C926" s="31">
        <v>8863</v>
      </c>
      <c r="D926" s="31"/>
      <c r="E926" s="80">
        <f t="shared" si="14"/>
        <v>32360.004742561607</v>
      </c>
    </row>
    <row r="927" spans="1:5" x14ac:dyDescent="0.3">
      <c r="A927">
        <v>926</v>
      </c>
      <c r="B927" s="31">
        <v>140000</v>
      </c>
      <c r="C927" s="31">
        <v>12551</v>
      </c>
      <c r="D927" s="31"/>
      <c r="E927" s="80">
        <f t="shared" si="14"/>
        <v>95219.998102975311</v>
      </c>
    </row>
    <row r="928" spans="1:5" x14ac:dyDescent="0.3">
      <c r="A928">
        <v>927</v>
      </c>
      <c r="B928" s="31">
        <v>3780</v>
      </c>
      <c r="C928" s="31">
        <v>10054</v>
      </c>
      <c r="D928" s="31"/>
      <c r="E928" s="80">
        <f t="shared" si="14"/>
        <v>95219.998102975311</v>
      </c>
    </row>
    <row r="929" spans="1:5" x14ac:dyDescent="0.3">
      <c r="A929">
        <v>928</v>
      </c>
      <c r="B929" s="31">
        <v>140000</v>
      </c>
      <c r="C929" s="31">
        <v>15849</v>
      </c>
      <c r="D929" s="31"/>
      <c r="E929" s="80">
        <f t="shared" si="14"/>
        <v>95219.998102975311</v>
      </c>
    </row>
    <row r="930" spans="1:5" x14ac:dyDescent="0.3">
      <c r="A930">
        <v>929</v>
      </c>
      <c r="B930" s="31">
        <v>140000</v>
      </c>
      <c r="C930" s="31">
        <v>12098</v>
      </c>
      <c r="D930" s="31"/>
      <c r="E930" s="80">
        <f t="shared" si="14"/>
        <v>95219.998102975311</v>
      </c>
    </row>
    <row r="931" spans="1:5" x14ac:dyDescent="0.3">
      <c r="A931">
        <v>930</v>
      </c>
      <c r="B931" s="31">
        <v>-211330</v>
      </c>
      <c r="C931" s="31">
        <v>6981</v>
      </c>
      <c r="D931" s="31"/>
      <c r="E931" s="80">
        <f t="shared" si="14"/>
        <v>-99379.995257438393</v>
      </c>
    </row>
    <row r="932" spans="1:5" x14ac:dyDescent="0.3">
      <c r="A932">
        <v>931</v>
      </c>
      <c r="B932" s="31">
        <v>140000</v>
      </c>
      <c r="C932" s="31">
        <v>14418</v>
      </c>
      <c r="D932" s="31"/>
      <c r="E932" s="80">
        <f t="shared" si="14"/>
        <v>95219.998102975311</v>
      </c>
    </row>
    <row r="933" spans="1:5" x14ac:dyDescent="0.3">
      <c r="A933">
        <v>932</v>
      </c>
      <c r="B933" s="31">
        <v>140000</v>
      </c>
      <c r="C933" s="31">
        <v>13715</v>
      </c>
      <c r="D933" s="31"/>
      <c r="E933" s="80">
        <f t="shared" si="14"/>
        <v>95219.998102975311</v>
      </c>
    </row>
    <row r="934" spans="1:5" x14ac:dyDescent="0.3">
      <c r="A934">
        <v>933</v>
      </c>
      <c r="B934" s="31">
        <v>-172270</v>
      </c>
      <c r="C934" s="31">
        <v>7539</v>
      </c>
      <c r="D934" s="31"/>
      <c r="E934" s="80">
        <f t="shared" si="14"/>
        <v>-60319.995257438393</v>
      </c>
    </row>
    <row r="935" spans="1:5" x14ac:dyDescent="0.3">
      <c r="A935">
        <v>934</v>
      </c>
      <c r="B935" s="31">
        <v>140000</v>
      </c>
      <c r="C935" s="31">
        <v>12949</v>
      </c>
      <c r="D935" s="31"/>
      <c r="E935" s="80">
        <f t="shared" si="14"/>
        <v>95219.998102975311</v>
      </c>
    </row>
    <row r="936" spans="1:5" x14ac:dyDescent="0.3">
      <c r="A936">
        <v>935</v>
      </c>
      <c r="B936" s="31">
        <v>140000</v>
      </c>
      <c r="C936" s="31">
        <v>12633</v>
      </c>
      <c r="D936" s="31"/>
      <c r="E936" s="80">
        <f t="shared" si="14"/>
        <v>95219.998102975311</v>
      </c>
    </row>
    <row r="937" spans="1:5" x14ac:dyDescent="0.3">
      <c r="A937">
        <v>936</v>
      </c>
      <c r="B937" s="31">
        <v>-217700</v>
      </c>
      <c r="C937" s="31">
        <v>6890</v>
      </c>
      <c r="D937" s="31"/>
      <c r="E937" s="80">
        <f t="shared" si="14"/>
        <v>-105749.99525743839</v>
      </c>
    </row>
    <row r="938" spans="1:5" x14ac:dyDescent="0.3">
      <c r="A938">
        <v>937</v>
      </c>
      <c r="B938" s="31">
        <v>132510</v>
      </c>
      <c r="C938" s="31">
        <v>11893</v>
      </c>
      <c r="D938" s="31"/>
      <c r="E938" s="80">
        <f t="shared" si="14"/>
        <v>95219.998102975311</v>
      </c>
    </row>
    <row r="939" spans="1:5" x14ac:dyDescent="0.3">
      <c r="A939">
        <v>938</v>
      </c>
      <c r="B939" s="31">
        <v>-40810</v>
      </c>
      <c r="C939" s="31">
        <v>9417</v>
      </c>
      <c r="D939" s="31"/>
      <c r="E939" s="80">
        <f t="shared" si="14"/>
        <v>71140.004742561607</v>
      </c>
    </row>
    <row r="940" spans="1:5" x14ac:dyDescent="0.3">
      <c r="A940">
        <v>939</v>
      </c>
      <c r="B940" s="31">
        <v>140000</v>
      </c>
      <c r="C940" s="31">
        <v>13115</v>
      </c>
      <c r="D940" s="31"/>
      <c r="E940" s="80">
        <f t="shared" si="14"/>
        <v>95219.998102975311</v>
      </c>
    </row>
    <row r="941" spans="1:5" x14ac:dyDescent="0.3">
      <c r="A941">
        <v>940</v>
      </c>
      <c r="B941" s="31">
        <v>140000</v>
      </c>
      <c r="C941" s="31">
        <v>12310</v>
      </c>
      <c r="D941" s="31"/>
      <c r="E941" s="80">
        <f t="shared" si="14"/>
        <v>95219.998102975311</v>
      </c>
    </row>
    <row r="942" spans="1:5" x14ac:dyDescent="0.3">
      <c r="A942">
        <v>941</v>
      </c>
      <c r="B942" s="31">
        <v>140000</v>
      </c>
      <c r="C942" s="31">
        <v>14058</v>
      </c>
      <c r="D942" s="31"/>
      <c r="E942" s="80">
        <f t="shared" si="14"/>
        <v>95219.998102975311</v>
      </c>
    </row>
    <row r="943" spans="1:5" x14ac:dyDescent="0.3">
      <c r="A943">
        <v>942</v>
      </c>
      <c r="B943" s="31">
        <v>-151410</v>
      </c>
      <c r="C943" s="31">
        <v>7837</v>
      </c>
      <c r="D943" s="31"/>
      <c r="E943" s="80">
        <f t="shared" si="14"/>
        <v>-39459.995257438393</v>
      </c>
    </row>
    <row r="944" spans="1:5" x14ac:dyDescent="0.3">
      <c r="A944">
        <v>943</v>
      </c>
      <c r="B944" s="31">
        <v>-3150</v>
      </c>
      <c r="C944" s="31">
        <v>9955</v>
      </c>
      <c r="D944" s="31"/>
      <c r="E944" s="80">
        <f t="shared" si="14"/>
        <v>95219.998102975311</v>
      </c>
    </row>
    <row r="945" spans="1:5" x14ac:dyDescent="0.3">
      <c r="A945">
        <v>944</v>
      </c>
      <c r="B945" s="31">
        <v>51870</v>
      </c>
      <c r="C945" s="31">
        <v>10741</v>
      </c>
      <c r="D945" s="31"/>
      <c r="E945" s="80">
        <f t="shared" si="14"/>
        <v>95219.998102975311</v>
      </c>
    </row>
    <row r="946" spans="1:5" x14ac:dyDescent="0.3">
      <c r="A946">
        <v>945</v>
      </c>
      <c r="B946" s="31">
        <v>140000</v>
      </c>
      <c r="C946" s="31">
        <v>15179</v>
      </c>
      <c r="D946" s="31"/>
      <c r="E946" s="80">
        <f t="shared" si="14"/>
        <v>95219.998102975311</v>
      </c>
    </row>
    <row r="947" spans="1:5" x14ac:dyDescent="0.3">
      <c r="A947">
        <v>946</v>
      </c>
      <c r="B947" s="31">
        <v>-34580</v>
      </c>
      <c r="C947" s="31">
        <v>9506</v>
      </c>
      <c r="D947" s="31"/>
      <c r="E947" s="80">
        <f t="shared" si="14"/>
        <v>77370.004742561607</v>
      </c>
    </row>
    <row r="948" spans="1:5" x14ac:dyDescent="0.3">
      <c r="A948">
        <v>947</v>
      </c>
      <c r="B948" s="31">
        <v>101010</v>
      </c>
      <c r="C948" s="31">
        <v>11443</v>
      </c>
      <c r="D948" s="31"/>
      <c r="E948" s="80">
        <f t="shared" si="14"/>
        <v>95219.998102975311</v>
      </c>
    </row>
    <row r="949" spans="1:5" x14ac:dyDescent="0.3">
      <c r="A949">
        <v>948</v>
      </c>
      <c r="B949" s="31">
        <v>-41720</v>
      </c>
      <c r="C949" s="31">
        <v>9404</v>
      </c>
      <c r="D949" s="31"/>
      <c r="E949" s="80">
        <f t="shared" si="14"/>
        <v>70230.004742561607</v>
      </c>
    </row>
    <row r="950" spans="1:5" x14ac:dyDescent="0.3">
      <c r="A950">
        <v>949</v>
      </c>
      <c r="B950" s="31">
        <v>-50820</v>
      </c>
      <c r="C950" s="31">
        <v>9274</v>
      </c>
      <c r="D950" s="31"/>
      <c r="E950" s="80">
        <f t="shared" si="14"/>
        <v>61130.004742561607</v>
      </c>
    </row>
    <row r="951" spans="1:5" x14ac:dyDescent="0.3">
      <c r="A951">
        <v>950</v>
      </c>
      <c r="B951" s="31">
        <v>15540</v>
      </c>
      <c r="C951" s="31">
        <v>10222</v>
      </c>
      <c r="D951" s="31"/>
      <c r="E951" s="80">
        <f t="shared" si="14"/>
        <v>95219.998102975311</v>
      </c>
    </row>
    <row r="952" spans="1:5" x14ac:dyDescent="0.3">
      <c r="A952">
        <v>951</v>
      </c>
      <c r="B952" s="31">
        <v>-188720</v>
      </c>
      <c r="C952" s="31">
        <v>7304</v>
      </c>
      <c r="D952" s="31"/>
      <c r="E952" s="80">
        <f t="shared" si="14"/>
        <v>-76769.995257438393</v>
      </c>
    </row>
    <row r="953" spans="1:5" x14ac:dyDescent="0.3">
      <c r="A953">
        <v>952</v>
      </c>
      <c r="B953" s="31">
        <v>140000</v>
      </c>
      <c r="C953" s="31">
        <v>13526</v>
      </c>
      <c r="D953" s="31"/>
      <c r="E953" s="80">
        <f t="shared" si="14"/>
        <v>95219.998102975311</v>
      </c>
    </row>
    <row r="954" spans="1:5" x14ac:dyDescent="0.3">
      <c r="A954">
        <v>953</v>
      </c>
      <c r="B954" s="31">
        <v>140000</v>
      </c>
      <c r="C954" s="31">
        <v>15988</v>
      </c>
      <c r="D954" s="31"/>
      <c r="E954" s="80">
        <f t="shared" si="14"/>
        <v>95219.998102975311</v>
      </c>
    </row>
    <row r="955" spans="1:5" x14ac:dyDescent="0.3">
      <c r="A955">
        <v>954</v>
      </c>
      <c r="B955" s="31">
        <v>-247170</v>
      </c>
      <c r="C955" s="31">
        <v>6469</v>
      </c>
      <c r="D955" s="31"/>
      <c r="E955" s="80">
        <f t="shared" si="14"/>
        <v>-135219.99525743839</v>
      </c>
    </row>
    <row r="956" spans="1:5" x14ac:dyDescent="0.3">
      <c r="A956">
        <v>955</v>
      </c>
      <c r="B956" s="31">
        <v>140000</v>
      </c>
      <c r="C956" s="31">
        <v>14821</v>
      </c>
      <c r="D956" s="31"/>
      <c r="E956" s="80">
        <f t="shared" si="14"/>
        <v>95219.998102975311</v>
      </c>
    </row>
    <row r="957" spans="1:5" x14ac:dyDescent="0.3">
      <c r="A957">
        <v>956</v>
      </c>
      <c r="B957" s="31">
        <v>-9940</v>
      </c>
      <c r="C957" s="31">
        <v>9858</v>
      </c>
      <c r="D957" s="31"/>
      <c r="E957" s="80">
        <f t="shared" si="14"/>
        <v>95219.998102975311</v>
      </c>
    </row>
    <row r="958" spans="1:5" x14ac:dyDescent="0.3">
      <c r="A958">
        <v>957</v>
      </c>
      <c r="B958" s="31">
        <v>140000</v>
      </c>
      <c r="C958" s="31">
        <v>13922</v>
      </c>
      <c r="D958" s="31"/>
      <c r="E958" s="80">
        <f t="shared" si="14"/>
        <v>95219.998102975311</v>
      </c>
    </row>
    <row r="959" spans="1:5" x14ac:dyDescent="0.3">
      <c r="A959">
        <v>958</v>
      </c>
      <c r="B959" s="31">
        <v>-175490</v>
      </c>
      <c r="C959" s="31">
        <v>7493</v>
      </c>
      <c r="D959" s="31"/>
      <c r="E959" s="80">
        <f t="shared" si="14"/>
        <v>-63539.995257438393</v>
      </c>
    </row>
    <row r="960" spans="1:5" x14ac:dyDescent="0.3">
      <c r="A960">
        <v>959</v>
      </c>
      <c r="B960" s="31">
        <v>140000</v>
      </c>
      <c r="C960" s="31">
        <v>13802</v>
      </c>
      <c r="D960" s="31"/>
      <c r="E960" s="80">
        <f t="shared" si="14"/>
        <v>95219.998102975311</v>
      </c>
    </row>
    <row r="961" spans="1:5" x14ac:dyDescent="0.3">
      <c r="A961">
        <v>960</v>
      </c>
      <c r="B961" s="31">
        <v>140000</v>
      </c>
      <c r="C961" s="31">
        <v>13876</v>
      </c>
      <c r="D961" s="31"/>
      <c r="E961" s="80">
        <f t="shared" si="14"/>
        <v>95219.998102975311</v>
      </c>
    </row>
    <row r="962" spans="1:5" x14ac:dyDescent="0.3">
      <c r="A962">
        <v>961</v>
      </c>
      <c r="B962" s="31">
        <v>-313250</v>
      </c>
      <c r="C962" s="31">
        <v>5525</v>
      </c>
      <c r="D962" s="31"/>
      <c r="E962" s="80">
        <f t="shared" si="14"/>
        <v>-201299.99525743839</v>
      </c>
    </row>
    <row r="963" spans="1:5" x14ac:dyDescent="0.3">
      <c r="A963">
        <v>962</v>
      </c>
      <c r="B963" s="31">
        <v>-334670</v>
      </c>
      <c r="C963" s="31">
        <v>5219</v>
      </c>
      <c r="D963" s="31"/>
      <c r="E963" s="80">
        <f t="shared" ref="E963:E1001" si="15">100*MIN($O$10,C963)+30*MAX($O$10-C963,0)-$O$10*80-100000</f>
        <v>-222719.99525743839</v>
      </c>
    </row>
    <row r="964" spans="1:5" x14ac:dyDescent="0.3">
      <c r="A964">
        <v>963</v>
      </c>
      <c r="B964" s="31">
        <v>140000</v>
      </c>
      <c r="C964" s="31">
        <v>15460</v>
      </c>
      <c r="D964" s="31"/>
      <c r="E964" s="80">
        <f t="shared" si="15"/>
        <v>95219.998102975311</v>
      </c>
    </row>
    <row r="965" spans="1:5" x14ac:dyDescent="0.3">
      <c r="A965">
        <v>964</v>
      </c>
      <c r="B965" s="31">
        <v>-29120</v>
      </c>
      <c r="C965" s="31">
        <v>9584</v>
      </c>
      <c r="D965" s="31"/>
      <c r="E965" s="80">
        <f t="shared" si="15"/>
        <v>82830.004742561607</v>
      </c>
    </row>
    <row r="966" spans="1:5" x14ac:dyDescent="0.3">
      <c r="A966">
        <v>965</v>
      </c>
      <c r="B966" s="31">
        <v>-298200</v>
      </c>
      <c r="C966" s="31">
        <v>5740</v>
      </c>
      <c r="D966" s="31"/>
      <c r="E966" s="80">
        <f t="shared" si="15"/>
        <v>-186249.99525743839</v>
      </c>
    </row>
    <row r="967" spans="1:5" x14ac:dyDescent="0.3">
      <c r="A967">
        <v>966</v>
      </c>
      <c r="B967" s="31">
        <v>106260</v>
      </c>
      <c r="C967" s="31">
        <v>11518</v>
      </c>
      <c r="D967" s="31"/>
      <c r="E967" s="80">
        <f t="shared" si="15"/>
        <v>95219.998102975311</v>
      </c>
    </row>
    <row r="968" spans="1:5" x14ac:dyDescent="0.3">
      <c r="A968">
        <v>967</v>
      </c>
      <c r="B968" s="31">
        <v>-65450</v>
      </c>
      <c r="C968" s="31">
        <v>9065</v>
      </c>
      <c r="D968" s="31"/>
      <c r="E968" s="80">
        <f t="shared" si="15"/>
        <v>46500.004742561607</v>
      </c>
    </row>
    <row r="969" spans="1:5" x14ac:dyDescent="0.3">
      <c r="A969">
        <v>968</v>
      </c>
      <c r="B969" s="31">
        <v>7420</v>
      </c>
      <c r="C969" s="31">
        <v>10106</v>
      </c>
      <c r="D969" s="31"/>
      <c r="E969" s="80">
        <f t="shared" si="15"/>
        <v>95219.998102975311</v>
      </c>
    </row>
    <row r="970" spans="1:5" x14ac:dyDescent="0.3">
      <c r="A970">
        <v>969</v>
      </c>
      <c r="B970" s="31">
        <v>61180</v>
      </c>
      <c r="C970" s="31">
        <v>10874</v>
      </c>
      <c r="D970" s="31"/>
      <c r="E970" s="80">
        <f t="shared" si="15"/>
        <v>95219.998102975311</v>
      </c>
    </row>
    <row r="971" spans="1:5" x14ac:dyDescent="0.3">
      <c r="A971">
        <v>970</v>
      </c>
      <c r="B971" s="31">
        <v>140000</v>
      </c>
      <c r="C971" s="31">
        <v>14695</v>
      </c>
      <c r="D971" s="31"/>
      <c r="E971" s="80">
        <f t="shared" si="15"/>
        <v>95219.998102975311</v>
      </c>
    </row>
    <row r="972" spans="1:5" x14ac:dyDescent="0.3">
      <c r="A972">
        <v>971</v>
      </c>
      <c r="B972" s="31">
        <v>-63980</v>
      </c>
      <c r="C972" s="31">
        <v>9086</v>
      </c>
      <c r="D972" s="31"/>
      <c r="E972" s="80">
        <f t="shared" si="15"/>
        <v>47970.004742561607</v>
      </c>
    </row>
    <row r="973" spans="1:5" x14ac:dyDescent="0.3">
      <c r="A973">
        <v>972</v>
      </c>
      <c r="B973" s="31">
        <v>-163240</v>
      </c>
      <c r="C973" s="31">
        <v>7668</v>
      </c>
      <c r="D973" s="31"/>
      <c r="E973" s="80">
        <f t="shared" si="15"/>
        <v>-51289.995257438393</v>
      </c>
    </row>
    <row r="974" spans="1:5" x14ac:dyDescent="0.3">
      <c r="A974">
        <v>973</v>
      </c>
      <c r="B974" s="31">
        <v>-91770</v>
      </c>
      <c r="C974" s="31">
        <v>8689</v>
      </c>
      <c r="D974" s="31"/>
      <c r="E974" s="80">
        <f t="shared" si="15"/>
        <v>20180.004742561607</v>
      </c>
    </row>
    <row r="975" spans="1:5" x14ac:dyDescent="0.3">
      <c r="A975">
        <v>974</v>
      </c>
      <c r="B975" s="31">
        <v>124180</v>
      </c>
      <c r="C975" s="31">
        <v>11774</v>
      </c>
      <c r="D975" s="31"/>
      <c r="E975" s="80">
        <f t="shared" si="15"/>
        <v>95219.998102975311</v>
      </c>
    </row>
    <row r="976" spans="1:5" x14ac:dyDescent="0.3">
      <c r="A976">
        <v>975</v>
      </c>
      <c r="B976" s="31">
        <v>140000</v>
      </c>
      <c r="C976" s="31">
        <v>14275</v>
      </c>
      <c r="D976" s="31"/>
      <c r="E976" s="80">
        <f t="shared" si="15"/>
        <v>95219.998102975311</v>
      </c>
    </row>
    <row r="977" spans="1:5" x14ac:dyDescent="0.3">
      <c r="A977">
        <v>976</v>
      </c>
      <c r="B977" s="31">
        <v>-181370</v>
      </c>
      <c r="C977" s="31">
        <v>7409</v>
      </c>
      <c r="D977" s="31"/>
      <c r="E977" s="80">
        <f t="shared" si="15"/>
        <v>-69419.995257438393</v>
      </c>
    </row>
    <row r="978" spans="1:5" x14ac:dyDescent="0.3">
      <c r="A978">
        <v>977</v>
      </c>
      <c r="B978" s="31">
        <v>140000</v>
      </c>
      <c r="C978" s="31">
        <v>14485</v>
      </c>
      <c r="D978" s="31"/>
      <c r="E978" s="80">
        <f t="shared" si="15"/>
        <v>95219.998102975311</v>
      </c>
    </row>
    <row r="979" spans="1:5" x14ac:dyDescent="0.3">
      <c r="A979">
        <v>978</v>
      </c>
      <c r="B979" s="31">
        <v>140000</v>
      </c>
      <c r="C979" s="31">
        <v>13448</v>
      </c>
      <c r="D979" s="31"/>
      <c r="E979" s="80">
        <f t="shared" si="15"/>
        <v>95219.998102975311</v>
      </c>
    </row>
    <row r="980" spans="1:5" x14ac:dyDescent="0.3">
      <c r="A980">
        <v>979</v>
      </c>
      <c r="B980" s="31">
        <v>4830</v>
      </c>
      <c r="C980" s="31">
        <v>10069</v>
      </c>
      <c r="D980" s="31"/>
      <c r="E980" s="80">
        <f t="shared" si="15"/>
        <v>95219.998102975311</v>
      </c>
    </row>
    <row r="981" spans="1:5" x14ac:dyDescent="0.3">
      <c r="A981">
        <v>980</v>
      </c>
      <c r="B981" s="31">
        <v>140000</v>
      </c>
      <c r="C981" s="31">
        <v>13303</v>
      </c>
      <c r="D981" s="31"/>
      <c r="E981" s="80">
        <f t="shared" si="15"/>
        <v>95219.998102975311</v>
      </c>
    </row>
    <row r="982" spans="1:5" x14ac:dyDescent="0.3">
      <c r="A982">
        <v>981</v>
      </c>
      <c r="B982" s="31">
        <v>4270</v>
      </c>
      <c r="C982" s="31">
        <v>10061</v>
      </c>
      <c r="D982" s="31"/>
      <c r="E982" s="80">
        <f t="shared" si="15"/>
        <v>95219.998102975311</v>
      </c>
    </row>
    <row r="983" spans="1:5" x14ac:dyDescent="0.3">
      <c r="A983">
        <v>982</v>
      </c>
      <c r="B983" s="31">
        <v>61530</v>
      </c>
      <c r="C983" s="31">
        <v>10879</v>
      </c>
      <c r="D983" s="31"/>
      <c r="E983" s="80">
        <f t="shared" si="15"/>
        <v>95219.998102975311</v>
      </c>
    </row>
    <row r="984" spans="1:5" x14ac:dyDescent="0.3">
      <c r="A984">
        <v>983</v>
      </c>
      <c r="B984" s="31">
        <v>22190</v>
      </c>
      <c r="C984" s="31">
        <v>10317</v>
      </c>
      <c r="D984" s="31"/>
      <c r="E984" s="80">
        <f t="shared" si="15"/>
        <v>95219.998102975311</v>
      </c>
    </row>
    <row r="985" spans="1:5" x14ac:dyDescent="0.3">
      <c r="A985">
        <v>984</v>
      </c>
      <c r="B985" s="31">
        <v>140000</v>
      </c>
      <c r="C985" s="31">
        <v>13899</v>
      </c>
      <c r="D985" s="31"/>
      <c r="E985" s="80">
        <f t="shared" si="15"/>
        <v>95219.998102975311</v>
      </c>
    </row>
    <row r="986" spans="1:5" x14ac:dyDescent="0.3">
      <c r="A986">
        <v>985</v>
      </c>
      <c r="B986" s="31">
        <v>140000</v>
      </c>
      <c r="C986" s="31">
        <v>12220</v>
      </c>
      <c r="D986" s="31"/>
      <c r="E986" s="80">
        <f t="shared" si="15"/>
        <v>95219.998102975311</v>
      </c>
    </row>
    <row r="987" spans="1:5" x14ac:dyDescent="0.3">
      <c r="A987">
        <v>986</v>
      </c>
      <c r="B987" s="31">
        <v>13650</v>
      </c>
      <c r="C987" s="31">
        <v>10195</v>
      </c>
      <c r="D987" s="31"/>
      <c r="E987" s="80">
        <f t="shared" si="15"/>
        <v>95219.998102975311</v>
      </c>
    </row>
    <row r="988" spans="1:5" x14ac:dyDescent="0.3">
      <c r="A988">
        <v>987</v>
      </c>
      <c r="B988" s="31">
        <v>73430</v>
      </c>
      <c r="C988" s="31">
        <v>11049</v>
      </c>
      <c r="D988" s="31"/>
      <c r="E988" s="80">
        <f t="shared" si="15"/>
        <v>95219.998102975311</v>
      </c>
    </row>
    <row r="989" spans="1:5" x14ac:dyDescent="0.3">
      <c r="A989">
        <v>988</v>
      </c>
      <c r="B989" s="31">
        <v>140000</v>
      </c>
      <c r="C989" s="31">
        <v>14747</v>
      </c>
      <c r="D989" s="31"/>
      <c r="E989" s="80">
        <f t="shared" si="15"/>
        <v>95219.998102975311</v>
      </c>
    </row>
    <row r="990" spans="1:5" x14ac:dyDescent="0.3">
      <c r="A990">
        <v>989</v>
      </c>
      <c r="B990" s="31">
        <v>140000</v>
      </c>
      <c r="C990" s="31">
        <v>12744</v>
      </c>
      <c r="D990" s="31"/>
      <c r="E990" s="80">
        <f t="shared" si="15"/>
        <v>95219.998102975311</v>
      </c>
    </row>
    <row r="991" spans="1:5" x14ac:dyDescent="0.3">
      <c r="A991">
        <v>990</v>
      </c>
      <c r="B991" s="31">
        <v>-302470</v>
      </c>
      <c r="C991" s="31">
        <v>5679</v>
      </c>
      <c r="D991" s="31"/>
      <c r="E991" s="80">
        <f t="shared" si="15"/>
        <v>-190519.99525743839</v>
      </c>
    </row>
    <row r="992" spans="1:5" x14ac:dyDescent="0.3">
      <c r="A992">
        <v>991</v>
      </c>
      <c r="B992" s="31">
        <v>140000</v>
      </c>
      <c r="C992" s="31">
        <v>14489</v>
      </c>
      <c r="D992" s="31"/>
      <c r="E992" s="80">
        <f t="shared" si="15"/>
        <v>95219.998102975311</v>
      </c>
    </row>
    <row r="993" spans="1:5" x14ac:dyDescent="0.3">
      <c r="A993">
        <v>992</v>
      </c>
      <c r="B993" s="31">
        <v>140000</v>
      </c>
      <c r="C993" s="31">
        <v>13871</v>
      </c>
      <c r="D993" s="31"/>
      <c r="E993" s="80">
        <f t="shared" si="15"/>
        <v>95219.998102975311</v>
      </c>
    </row>
    <row r="994" spans="1:5" x14ac:dyDescent="0.3">
      <c r="A994">
        <v>993</v>
      </c>
      <c r="B994" s="31">
        <v>140000</v>
      </c>
      <c r="C994" s="31">
        <v>15606</v>
      </c>
      <c r="D994" s="31"/>
      <c r="E994" s="80">
        <f t="shared" si="15"/>
        <v>95219.998102975311</v>
      </c>
    </row>
    <row r="995" spans="1:5" x14ac:dyDescent="0.3">
      <c r="A995">
        <v>994</v>
      </c>
      <c r="B995" s="31">
        <v>140000</v>
      </c>
      <c r="C995" s="31">
        <v>13407</v>
      </c>
      <c r="D995" s="31"/>
      <c r="E995" s="80">
        <f t="shared" si="15"/>
        <v>95219.998102975311</v>
      </c>
    </row>
    <row r="996" spans="1:5" x14ac:dyDescent="0.3">
      <c r="A996">
        <v>995</v>
      </c>
      <c r="B996" s="31">
        <v>140000</v>
      </c>
      <c r="C996" s="31">
        <v>13932</v>
      </c>
      <c r="D996" s="31"/>
      <c r="E996" s="80">
        <f t="shared" si="15"/>
        <v>95219.998102975311</v>
      </c>
    </row>
    <row r="997" spans="1:5" x14ac:dyDescent="0.3">
      <c r="A997">
        <v>996</v>
      </c>
      <c r="B997" s="31">
        <v>97230</v>
      </c>
      <c r="C997" s="31">
        <v>11389</v>
      </c>
      <c r="D997" s="31"/>
      <c r="E997" s="80">
        <f t="shared" si="15"/>
        <v>95219.998102975311</v>
      </c>
    </row>
    <row r="998" spans="1:5" x14ac:dyDescent="0.3">
      <c r="A998">
        <v>997</v>
      </c>
      <c r="B998" s="31">
        <v>93240</v>
      </c>
      <c r="C998" s="31">
        <v>11332</v>
      </c>
      <c r="D998" s="31"/>
      <c r="E998" s="80">
        <f t="shared" si="15"/>
        <v>95219.998102975311</v>
      </c>
    </row>
    <row r="999" spans="1:5" x14ac:dyDescent="0.3">
      <c r="A999">
        <v>998</v>
      </c>
      <c r="B999" s="31">
        <v>140000</v>
      </c>
      <c r="C999" s="31">
        <v>12304</v>
      </c>
      <c r="D999" s="31"/>
      <c r="E999" s="80">
        <f t="shared" si="15"/>
        <v>95219.998102975311</v>
      </c>
    </row>
    <row r="1000" spans="1:5" x14ac:dyDescent="0.3">
      <c r="A1000">
        <v>999</v>
      </c>
      <c r="B1000" s="31">
        <v>140000</v>
      </c>
      <c r="C1000" s="31">
        <v>15029</v>
      </c>
      <c r="D1000" s="31"/>
      <c r="E1000" s="80">
        <f t="shared" si="15"/>
        <v>95219.998102975311</v>
      </c>
    </row>
    <row r="1001" spans="1:5" x14ac:dyDescent="0.3">
      <c r="A1001">
        <v>1000</v>
      </c>
      <c r="B1001" s="31">
        <v>-84070</v>
      </c>
      <c r="C1001" s="31">
        <v>8799</v>
      </c>
      <c r="D1001" s="31"/>
      <c r="E1001" s="80">
        <f t="shared" si="15"/>
        <v>27880.004742561607</v>
      </c>
    </row>
  </sheetData>
  <mergeCells count="1">
    <mergeCell ref="N8:Q8"/>
  </mergeCells>
  <pageMargins left="0.7" right="0.7" top="0.75" bottom="0.75" header="0.3" footer="0.3"/>
  <pageSetup orientation="portrait" r:id="rId1"/>
  <headerFooter>
    <oddHeader>&amp;L&amp;"Arial,Bold"SimVoi 313 Student Version&amp;R&amp;"Arial,Bold"Only For Students And Instructors</oddHeader>
    <oddFooter>&amp;L&amp;"Arial,Bold"Not For Commercial Use&amp;R&amp;"Arial,Bold"SimVoi.com</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BDE78-89C5-4734-9961-2C38B37C5054}">
  <sheetPr>
    <pageSetUpPr fitToPage="1"/>
  </sheetPr>
  <dimension ref="A1:V1001"/>
  <sheetViews>
    <sheetView topLeftCell="I367" workbookViewId="0">
      <selection activeCell="V398" sqref="V398"/>
    </sheetView>
  </sheetViews>
  <sheetFormatPr defaultRowHeight="14.4" x14ac:dyDescent="0.3"/>
  <cols>
    <col min="1" max="1" width="15.77734375" bestFit="1" customWidth="1"/>
    <col min="2" max="2" width="11.6640625" bestFit="1" customWidth="1"/>
    <col min="3" max="3" width="10.109375" bestFit="1" customWidth="1"/>
    <col min="6" max="6" width="11.6640625" bestFit="1" customWidth="1"/>
    <col min="7" max="7" width="11.33203125" bestFit="1" customWidth="1"/>
    <col min="8" max="8" width="25.77734375" customWidth="1"/>
    <col min="9" max="9" width="12.77734375" bestFit="1" customWidth="1"/>
    <col min="10" max="10" width="11.6640625" bestFit="1" customWidth="1"/>
    <col min="13" max="13" width="10.44140625" bestFit="1" customWidth="1"/>
    <col min="14" max="14" width="11.33203125" bestFit="1" customWidth="1"/>
    <col min="15" max="15" width="25.77734375" customWidth="1"/>
    <col min="16" max="16" width="12.77734375" bestFit="1" customWidth="1"/>
    <col min="17" max="17" width="10.109375" bestFit="1" customWidth="1"/>
    <col min="20" max="20" width="11.6640625" bestFit="1" customWidth="1"/>
    <col min="21" max="21" width="10.109375" bestFit="1" customWidth="1"/>
    <col min="22" max="22" width="14" bestFit="1" customWidth="1"/>
  </cols>
  <sheetData>
    <row r="1" spans="1:22" x14ac:dyDescent="0.3">
      <c r="A1" s="15" t="s">
        <v>45</v>
      </c>
      <c r="F1" s="15" t="s">
        <v>55</v>
      </c>
      <c r="I1" t="s">
        <v>2</v>
      </c>
      <c r="J1" s="31">
        <v>40090.75</v>
      </c>
      <c r="M1" s="15" t="s">
        <v>55</v>
      </c>
      <c r="P1" t="s">
        <v>2</v>
      </c>
      <c r="Q1" s="31">
        <v>11354.383</v>
      </c>
      <c r="T1" s="33" t="s">
        <v>23</v>
      </c>
      <c r="U1" s="33" t="s">
        <v>1</v>
      </c>
      <c r="V1" s="32" t="s">
        <v>62</v>
      </c>
    </row>
    <row r="2" spans="1:22" x14ac:dyDescent="0.3">
      <c r="A2" s="15" t="s">
        <v>26</v>
      </c>
      <c r="F2" t="s">
        <v>27</v>
      </c>
      <c r="G2" s="35">
        <v>46122</v>
      </c>
      <c r="I2" t="s">
        <v>46</v>
      </c>
      <c r="J2" s="31">
        <v>125727.82476865874</v>
      </c>
      <c r="M2" t="s">
        <v>27</v>
      </c>
      <c r="N2" s="35">
        <v>46122</v>
      </c>
      <c r="P2" t="s">
        <v>46</v>
      </c>
      <c r="Q2" s="31">
        <v>2604.8148668958811</v>
      </c>
      <c r="T2" s="31">
        <v>-345660</v>
      </c>
      <c r="U2" s="31">
        <v>5062</v>
      </c>
      <c r="V2">
        <v>5.0000000000000001E-4</v>
      </c>
    </row>
    <row r="3" spans="1:22" x14ac:dyDescent="0.3">
      <c r="B3" s="32" t="s">
        <v>23</v>
      </c>
      <c r="C3" s="32" t="s">
        <v>1</v>
      </c>
      <c r="F3" t="s">
        <v>28</v>
      </c>
      <c r="G3" s="36">
        <v>0.49031249999999998</v>
      </c>
      <c r="I3" t="s">
        <v>47</v>
      </c>
      <c r="J3" s="31">
        <v>3975.8629152749418</v>
      </c>
      <c r="M3" t="s">
        <v>28</v>
      </c>
      <c r="N3" s="36">
        <v>0.49031249999999998</v>
      </c>
      <c r="P3" t="s">
        <v>47</v>
      </c>
      <c r="Q3" s="31">
        <v>82.371478624593152</v>
      </c>
      <c r="T3" s="31">
        <v>-342160</v>
      </c>
      <c r="U3" s="31">
        <v>5112</v>
      </c>
      <c r="V3">
        <v>1.5E-3</v>
      </c>
    </row>
    <row r="4" spans="1:22" x14ac:dyDescent="0.3">
      <c r="A4" t="s">
        <v>2</v>
      </c>
      <c r="B4" s="40">
        <v>40090.75</v>
      </c>
      <c r="C4" s="40">
        <v>11354.383</v>
      </c>
      <c r="F4" t="s">
        <v>56</v>
      </c>
      <c r="G4" s="34">
        <v>1000</v>
      </c>
      <c r="I4" t="s">
        <v>48</v>
      </c>
      <c r="J4" s="39">
        <v>-1.1035683086096211</v>
      </c>
      <c r="M4" t="s">
        <v>56</v>
      </c>
      <c r="N4" s="34">
        <v>1000</v>
      </c>
      <c r="P4" t="s">
        <v>48</v>
      </c>
      <c r="Q4" s="39">
        <v>-0.23869508933301023</v>
      </c>
      <c r="T4" s="31">
        <v>-334670</v>
      </c>
      <c r="U4" s="31">
        <v>5219</v>
      </c>
      <c r="V4">
        <v>2.5000000000000001E-3</v>
      </c>
    </row>
    <row r="5" spans="1:22" x14ac:dyDescent="0.3">
      <c r="A5" t="s">
        <v>46</v>
      </c>
      <c r="B5" s="40">
        <v>125727.82476865874</v>
      </c>
      <c r="C5" s="40">
        <v>2604.8148668958811</v>
      </c>
      <c r="F5" t="s">
        <v>33</v>
      </c>
      <c r="G5" s="34">
        <v>1180159048</v>
      </c>
      <c r="J5" s="31"/>
      <c r="M5" t="s">
        <v>33</v>
      </c>
      <c r="N5" s="34">
        <v>1180159048</v>
      </c>
      <c r="Q5" s="31"/>
      <c r="T5" s="31">
        <v>-329350</v>
      </c>
      <c r="U5" s="31">
        <v>5295</v>
      </c>
      <c r="V5">
        <v>3.5000000000000001E-3</v>
      </c>
    </row>
    <row r="6" spans="1:22" x14ac:dyDescent="0.3">
      <c r="A6" t="s">
        <v>47</v>
      </c>
      <c r="B6" s="40">
        <v>3975.8629152749418</v>
      </c>
      <c r="C6" s="40">
        <v>82.371478624593152</v>
      </c>
      <c r="F6" t="s">
        <v>30</v>
      </c>
      <c r="G6" s="34" t="s">
        <v>31</v>
      </c>
      <c r="I6" t="s">
        <v>49</v>
      </c>
      <c r="J6" s="31">
        <v>-345660</v>
      </c>
      <c r="M6" t="s">
        <v>30</v>
      </c>
      <c r="N6" s="34" t="s">
        <v>31</v>
      </c>
      <c r="P6" t="s">
        <v>49</v>
      </c>
      <c r="Q6" s="31">
        <v>5062</v>
      </c>
      <c r="T6" s="31">
        <v>-326410</v>
      </c>
      <c r="U6" s="31">
        <v>5337</v>
      </c>
      <c r="V6">
        <v>4.5000000000000005E-3</v>
      </c>
    </row>
    <row r="7" spans="1:22" x14ac:dyDescent="0.3">
      <c r="A7" t="s">
        <v>48</v>
      </c>
      <c r="B7" s="41">
        <v>-1.1035683086096211</v>
      </c>
      <c r="C7" s="41">
        <v>-0.23869508933301023</v>
      </c>
      <c r="F7" s="15" t="s">
        <v>26</v>
      </c>
      <c r="G7" s="34"/>
      <c r="I7" t="s">
        <v>50</v>
      </c>
      <c r="J7" s="31">
        <v>-41457.5</v>
      </c>
      <c r="M7" s="15" t="s">
        <v>26</v>
      </c>
      <c r="N7" s="34"/>
      <c r="P7" t="s">
        <v>50</v>
      </c>
      <c r="Q7" s="31">
        <v>9407.75</v>
      </c>
      <c r="T7" s="31">
        <v>-323610</v>
      </c>
      <c r="U7" s="31">
        <v>5377</v>
      </c>
      <c r="V7">
        <v>5.4999999999999997E-3</v>
      </c>
    </row>
    <row r="8" spans="1:22" x14ac:dyDescent="0.3">
      <c r="A8" s="15" t="s">
        <v>29</v>
      </c>
      <c r="B8" s="40"/>
      <c r="C8" s="40"/>
      <c r="F8" t="s">
        <v>57</v>
      </c>
      <c r="G8" s="34" t="s">
        <v>35</v>
      </c>
      <c r="I8" t="s">
        <v>51</v>
      </c>
      <c r="J8" s="31">
        <v>104685</v>
      </c>
      <c r="M8" t="s">
        <v>57</v>
      </c>
      <c r="N8" s="34" t="s">
        <v>35</v>
      </c>
      <c r="P8" t="s">
        <v>51</v>
      </c>
      <c r="Q8" s="31">
        <v>11495.5</v>
      </c>
      <c r="T8" s="31">
        <v>-322140</v>
      </c>
      <c r="U8" s="31">
        <v>5398</v>
      </c>
      <c r="V8">
        <v>6.5000000000000006E-3</v>
      </c>
    </row>
    <row r="9" spans="1:22" x14ac:dyDescent="0.3">
      <c r="A9" t="s">
        <v>49</v>
      </c>
      <c r="B9" s="40">
        <v>-345660</v>
      </c>
      <c r="C9" s="40">
        <v>5062</v>
      </c>
      <c r="F9" t="s">
        <v>58</v>
      </c>
      <c r="G9" s="34" t="s">
        <v>65</v>
      </c>
      <c r="I9" t="s">
        <v>52</v>
      </c>
      <c r="J9" s="31">
        <v>140000</v>
      </c>
      <c r="M9" t="s">
        <v>58</v>
      </c>
      <c r="N9" s="34" t="s">
        <v>66</v>
      </c>
      <c r="P9" t="s">
        <v>52</v>
      </c>
      <c r="Q9" s="31">
        <v>13490</v>
      </c>
      <c r="T9" s="31">
        <v>-318640</v>
      </c>
      <c r="U9" s="31">
        <v>5448</v>
      </c>
      <c r="V9">
        <v>7.4999999999999997E-3</v>
      </c>
    </row>
    <row r="10" spans="1:22" x14ac:dyDescent="0.3">
      <c r="A10" t="s">
        <v>50</v>
      </c>
      <c r="B10" s="40">
        <v>-41457.5</v>
      </c>
      <c r="C10" s="40">
        <v>9407.75</v>
      </c>
      <c r="F10" t="s">
        <v>59</v>
      </c>
      <c r="G10" s="34" t="s">
        <v>23</v>
      </c>
      <c r="I10" t="s">
        <v>53</v>
      </c>
      <c r="J10" s="31">
        <v>140000</v>
      </c>
      <c r="M10" t="s">
        <v>59</v>
      </c>
      <c r="N10" s="34" t="s">
        <v>1</v>
      </c>
      <c r="P10" t="s">
        <v>53</v>
      </c>
      <c r="Q10" s="31">
        <v>15990</v>
      </c>
      <c r="T10" s="31">
        <v>-313250</v>
      </c>
      <c r="U10" s="31">
        <v>5525</v>
      </c>
      <c r="V10">
        <v>8.5000000000000006E-3</v>
      </c>
    </row>
    <row r="11" spans="1:22" x14ac:dyDescent="0.3">
      <c r="A11" t="s">
        <v>51</v>
      </c>
      <c r="B11" s="40">
        <v>104685</v>
      </c>
      <c r="C11" s="40">
        <v>11495.5</v>
      </c>
      <c r="F11" s="15" t="s">
        <v>29</v>
      </c>
      <c r="M11" s="15" t="s">
        <v>29</v>
      </c>
      <c r="T11" s="31">
        <v>-309400</v>
      </c>
      <c r="U11" s="31">
        <v>5580</v>
      </c>
      <c r="V11">
        <v>9.5000000000000015E-3</v>
      </c>
    </row>
    <row r="12" spans="1:22" x14ac:dyDescent="0.3">
      <c r="A12" t="s">
        <v>52</v>
      </c>
      <c r="B12" s="40">
        <v>140000</v>
      </c>
      <c r="C12" s="40">
        <v>13490</v>
      </c>
      <c r="T12" s="31">
        <v>-308700</v>
      </c>
      <c r="U12" s="31">
        <v>5590</v>
      </c>
      <c r="V12">
        <v>1.0500000000000001E-2</v>
      </c>
    </row>
    <row r="13" spans="1:22" x14ac:dyDescent="0.3">
      <c r="A13" t="s">
        <v>53</v>
      </c>
      <c r="B13" s="40">
        <v>140000</v>
      </c>
      <c r="C13" s="40">
        <v>15990</v>
      </c>
      <c r="T13" s="31">
        <v>-302470</v>
      </c>
      <c r="U13" s="31">
        <v>5679</v>
      </c>
      <c r="V13">
        <v>1.15E-2</v>
      </c>
    </row>
    <row r="14" spans="1:22" x14ac:dyDescent="0.3">
      <c r="B14" s="40"/>
      <c r="C14" s="40"/>
      <c r="T14" s="31">
        <v>-300230</v>
      </c>
      <c r="U14" s="31">
        <v>5711</v>
      </c>
      <c r="V14">
        <v>1.2500000000000001E-2</v>
      </c>
    </row>
    <row r="15" spans="1:22" x14ac:dyDescent="0.3">
      <c r="B15" s="40"/>
      <c r="C15" s="40"/>
      <c r="T15" s="31">
        <v>-298200</v>
      </c>
      <c r="U15" s="31">
        <v>5740</v>
      </c>
      <c r="V15">
        <v>1.3500000000000002E-2</v>
      </c>
    </row>
    <row r="16" spans="1:22" x14ac:dyDescent="0.3">
      <c r="A16" t="s">
        <v>54</v>
      </c>
      <c r="B16" s="40"/>
      <c r="C16" s="40"/>
      <c r="T16" s="31">
        <v>-296870</v>
      </c>
      <c r="U16" s="31">
        <v>5759</v>
      </c>
      <c r="V16">
        <v>1.4500000000000001E-2</v>
      </c>
    </row>
    <row r="17" spans="1:22" x14ac:dyDescent="0.3">
      <c r="B17" s="40" t="s">
        <v>23</v>
      </c>
      <c r="C17" s="40" t="s">
        <v>1</v>
      </c>
      <c r="T17" s="31">
        <v>-295750</v>
      </c>
      <c r="U17" s="31">
        <v>5775</v>
      </c>
      <c r="V17">
        <v>1.55E-2</v>
      </c>
    </row>
    <row r="18" spans="1:22" x14ac:dyDescent="0.3">
      <c r="A18" s="38">
        <v>0</v>
      </c>
      <c r="B18" s="40">
        <v>-345660</v>
      </c>
      <c r="C18" s="40">
        <v>5062</v>
      </c>
      <c r="T18" s="31">
        <v>-295120</v>
      </c>
      <c r="U18" s="31">
        <v>5784</v>
      </c>
      <c r="V18">
        <v>1.6500000000000001E-2</v>
      </c>
    </row>
    <row r="19" spans="1:22" x14ac:dyDescent="0.3">
      <c r="A19" s="38">
        <v>5.0000000000000001E-3</v>
      </c>
      <c r="B19" s="40">
        <v>-323624</v>
      </c>
      <c r="C19" s="40">
        <v>5376.8</v>
      </c>
      <c r="T19" s="31">
        <v>-293160</v>
      </c>
      <c r="U19" s="31">
        <v>5812</v>
      </c>
      <c r="V19">
        <v>1.7500000000000002E-2</v>
      </c>
    </row>
    <row r="20" spans="1:22" x14ac:dyDescent="0.3">
      <c r="A20" s="38">
        <v>0.01</v>
      </c>
      <c r="B20" s="40">
        <v>-308707</v>
      </c>
      <c r="C20" s="40">
        <v>5589.9</v>
      </c>
      <c r="T20" s="31">
        <v>-290010</v>
      </c>
      <c r="U20" s="31">
        <v>5857</v>
      </c>
      <c r="V20">
        <v>1.8500000000000003E-2</v>
      </c>
    </row>
    <row r="21" spans="1:22" x14ac:dyDescent="0.3">
      <c r="A21" s="38">
        <v>2.5000000000000001E-2</v>
      </c>
      <c r="B21" s="40">
        <v>-274088.5</v>
      </c>
      <c r="C21" s="40">
        <v>6084.45</v>
      </c>
      <c r="T21" s="31">
        <v>-289450</v>
      </c>
      <c r="U21" s="31">
        <v>5865</v>
      </c>
      <c r="V21">
        <v>1.95E-2</v>
      </c>
    </row>
    <row r="22" spans="1:22" x14ac:dyDescent="0.3">
      <c r="A22" s="38">
        <v>0.05</v>
      </c>
      <c r="B22" s="40">
        <v>-217434</v>
      </c>
      <c r="C22" s="40">
        <v>6893.8</v>
      </c>
      <c r="T22" s="31">
        <v>-283080</v>
      </c>
      <c r="U22" s="31">
        <v>5956</v>
      </c>
      <c r="V22">
        <v>2.0500000000000001E-2</v>
      </c>
    </row>
    <row r="23" spans="1:22" x14ac:dyDescent="0.3">
      <c r="A23" s="38">
        <v>0.1</v>
      </c>
      <c r="B23" s="40">
        <v>-159236</v>
      </c>
      <c r="C23" s="40">
        <v>7725.2</v>
      </c>
      <c r="T23" s="31">
        <v>-279860</v>
      </c>
      <c r="U23" s="31">
        <v>6002</v>
      </c>
      <c r="V23">
        <v>2.1500000000000002E-2</v>
      </c>
    </row>
    <row r="24" spans="1:22" x14ac:dyDescent="0.3">
      <c r="A24" s="38">
        <v>0.15</v>
      </c>
      <c r="B24" s="40">
        <v>-115510.5</v>
      </c>
      <c r="C24" s="40">
        <v>8349.85</v>
      </c>
      <c r="T24" s="31">
        <v>-276290</v>
      </c>
      <c r="U24" s="31">
        <v>6053</v>
      </c>
      <c r="V24">
        <v>2.2499999999999999E-2</v>
      </c>
    </row>
    <row r="25" spans="1:22" x14ac:dyDescent="0.3">
      <c r="A25" s="38">
        <v>0.2</v>
      </c>
      <c r="B25" s="40">
        <v>-79968</v>
      </c>
      <c r="C25" s="40">
        <v>8857.6</v>
      </c>
      <c r="T25" s="31">
        <v>-276220</v>
      </c>
      <c r="U25" s="31">
        <v>6054</v>
      </c>
      <c r="V25">
        <v>2.35E-2</v>
      </c>
    </row>
    <row r="26" spans="1:22" x14ac:dyDescent="0.3">
      <c r="A26" s="38">
        <v>0.25</v>
      </c>
      <c r="B26" s="40">
        <v>-41457.5</v>
      </c>
      <c r="C26" s="40">
        <v>9407.75</v>
      </c>
      <c r="T26" s="31">
        <v>-275590</v>
      </c>
      <c r="U26" s="31">
        <v>6063</v>
      </c>
      <c r="V26">
        <v>2.4500000000000001E-2</v>
      </c>
    </row>
    <row r="27" spans="1:22" x14ac:dyDescent="0.3">
      <c r="A27" s="38">
        <v>0.3</v>
      </c>
      <c r="B27" s="40">
        <v>-5250</v>
      </c>
      <c r="C27" s="40">
        <v>9925</v>
      </c>
      <c r="T27" s="31">
        <v>-274050</v>
      </c>
      <c r="U27" s="31">
        <v>6085</v>
      </c>
      <c r="V27">
        <v>2.5500000000000002E-2</v>
      </c>
    </row>
    <row r="28" spans="1:22" x14ac:dyDescent="0.3">
      <c r="A28" s="38">
        <v>0.35</v>
      </c>
      <c r="B28" s="40">
        <v>25052.999999999927</v>
      </c>
      <c r="C28" s="40">
        <v>10357.9</v>
      </c>
      <c r="T28" s="31">
        <v>-268310</v>
      </c>
      <c r="U28" s="31">
        <v>6167</v>
      </c>
      <c r="V28">
        <v>2.6500000000000003E-2</v>
      </c>
    </row>
    <row r="29" spans="1:22" x14ac:dyDescent="0.3">
      <c r="A29" s="38">
        <v>0.4</v>
      </c>
      <c r="B29" s="40">
        <v>51814</v>
      </c>
      <c r="C29" s="40">
        <v>10740.2</v>
      </c>
      <c r="T29" s="31">
        <v>-268240</v>
      </c>
      <c r="U29" s="31">
        <v>6168</v>
      </c>
      <c r="V29">
        <v>2.75E-2</v>
      </c>
    </row>
    <row r="30" spans="1:22" x14ac:dyDescent="0.3">
      <c r="A30" s="38">
        <v>0.45</v>
      </c>
      <c r="B30" s="40">
        <v>80230.500000000015</v>
      </c>
      <c r="C30" s="40">
        <v>11146.15</v>
      </c>
      <c r="T30" s="31">
        <v>-256410</v>
      </c>
      <c r="U30" s="31">
        <v>6337</v>
      </c>
      <c r="V30">
        <v>2.8500000000000001E-2</v>
      </c>
    </row>
    <row r="31" spans="1:22" x14ac:dyDescent="0.3">
      <c r="A31" s="38">
        <v>0.5</v>
      </c>
      <c r="B31" s="40">
        <v>104685</v>
      </c>
      <c r="C31" s="40">
        <v>11495.5</v>
      </c>
      <c r="T31" s="31">
        <v>-252420</v>
      </c>
      <c r="U31" s="31">
        <v>6394</v>
      </c>
      <c r="V31">
        <v>2.9500000000000002E-2</v>
      </c>
    </row>
    <row r="32" spans="1:22" x14ac:dyDescent="0.3">
      <c r="A32" s="38">
        <v>0.55000000000000004</v>
      </c>
      <c r="B32" s="40">
        <v>131295.50000000006</v>
      </c>
      <c r="C32" s="40">
        <v>11875.650000000001</v>
      </c>
      <c r="T32" s="31">
        <v>-250320</v>
      </c>
      <c r="U32" s="31">
        <v>6424</v>
      </c>
      <c r="V32">
        <v>3.0499999999999999E-2</v>
      </c>
    </row>
    <row r="33" spans="1:22" x14ac:dyDescent="0.3">
      <c r="A33" s="38">
        <v>0.6</v>
      </c>
      <c r="B33" s="40">
        <v>140000</v>
      </c>
      <c r="C33" s="40">
        <v>12252.4</v>
      </c>
      <c r="T33" s="31">
        <v>-250040</v>
      </c>
      <c r="U33" s="31">
        <v>6428</v>
      </c>
      <c r="V33">
        <v>3.15E-2</v>
      </c>
    </row>
    <row r="34" spans="1:22" x14ac:dyDescent="0.3">
      <c r="A34" s="38">
        <v>0.65</v>
      </c>
      <c r="B34" s="40">
        <v>140000</v>
      </c>
      <c r="C34" s="40">
        <v>12655.4</v>
      </c>
      <c r="T34" s="31">
        <v>-249970</v>
      </c>
      <c r="U34" s="31">
        <v>6429</v>
      </c>
      <c r="V34">
        <v>3.2500000000000001E-2</v>
      </c>
    </row>
    <row r="35" spans="1:22" x14ac:dyDescent="0.3">
      <c r="A35" s="38">
        <v>0.7</v>
      </c>
      <c r="B35" s="40">
        <v>140000</v>
      </c>
      <c r="C35" s="40">
        <v>13115</v>
      </c>
      <c r="T35" s="31">
        <v>-249760</v>
      </c>
      <c r="U35" s="31">
        <v>6432</v>
      </c>
      <c r="V35">
        <v>3.3500000000000002E-2</v>
      </c>
    </row>
    <row r="36" spans="1:22" x14ac:dyDescent="0.3">
      <c r="A36" s="38">
        <v>0.75</v>
      </c>
      <c r="B36" s="40">
        <v>140000</v>
      </c>
      <c r="C36" s="40">
        <v>13490</v>
      </c>
      <c r="T36" s="31">
        <v>-248570</v>
      </c>
      <c r="U36" s="31">
        <v>6449</v>
      </c>
      <c r="V36">
        <v>3.4500000000000003E-2</v>
      </c>
    </row>
    <row r="37" spans="1:22" x14ac:dyDescent="0.3">
      <c r="A37" s="38">
        <v>0.8</v>
      </c>
      <c r="B37" s="40">
        <v>140000</v>
      </c>
      <c r="C37" s="40">
        <v>13872</v>
      </c>
      <c r="T37" s="31">
        <v>-247170</v>
      </c>
      <c r="U37" s="31">
        <v>6469</v>
      </c>
      <c r="V37">
        <v>3.5500000000000004E-2</v>
      </c>
    </row>
    <row r="38" spans="1:22" x14ac:dyDescent="0.3">
      <c r="A38" s="38">
        <v>0.85</v>
      </c>
      <c r="B38" s="40">
        <v>140000</v>
      </c>
      <c r="C38" s="40">
        <v>14286.2</v>
      </c>
      <c r="T38" s="31">
        <v>-244720</v>
      </c>
      <c r="U38" s="31">
        <v>6504</v>
      </c>
      <c r="V38">
        <v>3.6500000000000005E-2</v>
      </c>
    </row>
    <row r="39" spans="1:22" x14ac:dyDescent="0.3">
      <c r="A39" s="38">
        <v>0.9</v>
      </c>
      <c r="B39" s="40">
        <v>140000</v>
      </c>
      <c r="C39" s="40">
        <v>14769.800000000001</v>
      </c>
      <c r="T39" s="31">
        <v>-244160</v>
      </c>
      <c r="U39" s="31">
        <v>6512</v>
      </c>
      <c r="V39">
        <v>3.7499999999999999E-2</v>
      </c>
    </row>
    <row r="40" spans="1:22" x14ac:dyDescent="0.3">
      <c r="A40" s="38">
        <v>0.95</v>
      </c>
      <c r="B40" s="40">
        <v>140000</v>
      </c>
      <c r="C40" s="40">
        <v>15262.2</v>
      </c>
      <c r="T40" s="31">
        <v>-242970</v>
      </c>
      <c r="U40" s="31">
        <v>6529</v>
      </c>
      <c r="V40">
        <v>3.85E-2</v>
      </c>
    </row>
    <row r="41" spans="1:22" x14ac:dyDescent="0.3">
      <c r="A41" s="38">
        <v>0.97499999999999998</v>
      </c>
      <c r="B41" s="40">
        <v>140000</v>
      </c>
      <c r="C41" s="40">
        <v>15606.449999999999</v>
      </c>
      <c r="T41" s="31">
        <v>-238140</v>
      </c>
      <c r="U41" s="31">
        <v>6598</v>
      </c>
      <c r="V41">
        <v>3.95E-2</v>
      </c>
    </row>
    <row r="42" spans="1:22" x14ac:dyDescent="0.3">
      <c r="A42" s="38">
        <v>0.99</v>
      </c>
      <c r="B42" s="40">
        <v>140000</v>
      </c>
      <c r="C42" s="40">
        <v>15817.32</v>
      </c>
      <c r="T42" s="31">
        <v>-236740</v>
      </c>
      <c r="U42" s="31">
        <v>6618</v>
      </c>
      <c r="V42">
        <v>4.0500000000000001E-2</v>
      </c>
    </row>
    <row r="43" spans="1:22" x14ac:dyDescent="0.3">
      <c r="A43" s="38">
        <v>0.995</v>
      </c>
      <c r="B43" s="40">
        <v>140000</v>
      </c>
      <c r="C43" s="40">
        <v>15932.08</v>
      </c>
      <c r="T43" s="31">
        <v>-234990</v>
      </c>
      <c r="U43" s="31">
        <v>6643</v>
      </c>
      <c r="V43">
        <v>4.1500000000000002E-2</v>
      </c>
    </row>
    <row r="44" spans="1:22" x14ac:dyDescent="0.3">
      <c r="A44" s="38">
        <v>1</v>
      </c>
      <c r="B44" s="40">
        <v>140000</v>
      </c>
      <c r="C44" s="40">
        <v>15990</v>
      </c>
      <c r="T44" s="31">
        <v>-233100</v>
      </c>
      <c r="U44" s="31">
        <v>6670</v>
      </c>
      <c r="V44">
        <v>4.2500000000000003E-2</v>
      </c>
    </row>
    <row r="45" spans="1:22" x14ac:dyDescent="0.3">
      <c r="T45" s="31">
        <v>-230790</v>
      </c>
      <c r="U45" s="31">
        <v>6703</v>
      </c>
      <c r="V45">
        <v>4.3500000000000004E-2</v>
      </c>
    </row>
    <row r="46" spans="1:22" x14ac:dyDescent="0.3">
      <c r="T46" s="31">
        <v>-226590</v>
      </c>
      <c r="U46" s="31">
        <v>6763</v>
      </c>
      <c r="V46">
        <v>4.4499999999999998E-2</v>
      </c>
    </row>
    <row r="47" spans="1:22" x14ac:dyDescent="0.3">
      <c r="T47" s="31">
        <v>-225680</v>
      </c>
      <c r="U47" s="31">
        <v>6776</v>
      </c>
      <c r="V47">
        <v>4.5499999999999999E-2</v>
      </c>
    </row>
    <row r="48" spans="1:22" x14ac:dyDescent="0.3">
      <c r="T48" s="31">
        <v>-221760</v>
      </c>
      <c r="U48" s="31">
        <v>6832</v>
      </c>
      <c r="V48">
        <v>4.65E-2</v>
      </c>
    </row>
    <row r="49" spans="6:22" x14ac:dyDescent="0.3">
      <c r="F49" s="32" t="s">
        <v>60</v>
      </c>
      <c r="G49" s="32" t="s">
        <v>61</v>
      </c>
      <c r="M49" s="32" t="s">
        <v>60</v>
      </c>
      <c r="N49" s="32" t="s">
        <v>61</v>
      </c>
      <c r="T49" s="31">
        <v>-220220</v>
      </c>
      <c r="U49" s="31">
        <v>6854</v>
      </c>
      <c r="V49">
        <v>4.7500000000000001E-2</v>
      </c>
    </row>
    <row r="50" spans="6:22" x14ac:dyDescent="0.3">
      <c r="F50" s="31">
        <v>-350000</v>
      </c>
      <c r="G50">
        <v>0</v>
      </c>
      <c r="M50" s="31">
        <v>5000</v>
      </c>
      <c r="N50">
        <v>0</v>
      </c>
      <c r="T50" s="31">
        <v>-220150</v>
      </c>
      <c r="U50" s="31">
        <v>6855</v>
      </c>
      <c r="V50">
        <v>4.8500000000000001E-2</v>
      </c>
    </row>
    <row r="51" spans="6:22" x14ac:dyDescent="0.3">
      <c r="F51" s="31">
        <v>-325000</v>
      </c>
      <c r="G51">
        <v>5</v>
      </c>
      <c r="M51" s="31">
        <v>5500</v>
      </c>
      <c r="N51">
        <v>8</v>
      </c>
      <c r="T51" s="31">
        <v>-217700</v>
      </c>
      <c r="U51" s="31">
        <v>6890</v>
      </c>
      <c r="V51">
        <v>4.9500000000000002E-2</v>
      </c>
    </row>
    <row r="52" spans="6:22" x14ac:dyDescent="0.3">
      <c r="F52" s="31">
        <v>-300000</v>
      </c>
      <c r="G52">
        <v>8</v>
      </c>
      <c r="M52" s="31">
        <v>6000</v>
      </c>
      <c r="N52">
        <v>13</v>
      </c>
      <c r="T52" s="31">
        <v>-217420</v>
      </c>
      <c r="U52" s="31">
        <v>6894</v>
      </c>
      <c r="V52">
        <v>5.0500000000000003E-2</v>
      </c>
    </row>
    <row r="53" spans="6:22" x14ac:dyDescent="0.3">
      <c r="F53" s="31">
        <v>-275000</v>
      </c>
      <c r="G53">
        <v>12</v>
      </c>
      <c r="M53" s="31">
        <v>6500</v>
      </c>
      <c r="N53">
        <v>15</v>
      </c>
      <c r="T53" s="31">
        <v>-215460</v>
      </c>
      <c r="U53" s="31">
        <v>6922</v>
      </c>
      <c r="V53">
        <v>5.1500000000000004E-2</v>
      </c>
    </row>
    <row r="54" spans="6:22" x14ac:dyDescent="0.3">
      <c r="F54" s="31">
        <v>-250000</v>
      </c>
      <c r="G54">
        <v>7</v>
      </c>
      <c r="M54" s="31">
        <v>7000</v>
      </c>
      <c r="N54">
        <v>18</v>
      </c>
      <c r="T54" s="31">
        <v>-214830</v>
      </c>
      <c r="U54" s="31">
        <v>6931</v>
      </c>
      <c r="V54">
        <v>5.2500000000000005E-2</v>
      </c>
    </row>
    <row r="55" spans="6:22" x14ac:dyDescent="0.3">
      <c r="F55" s="31">
        <v>-225000</v>
      </c>
      <c r="G55">
        <v>14</v>
      </c>
      <c r="M55" s="31">
        <v>7500</v>
      </c>
      <c r="N55">
        <v>30</v>
      </c>
      <c r="T55" s="31">
        <v>-211330</v>
      </c>
      <c r="U55" s="31">
        <v>6981</v>
      </c>
      <c r="V55">
        <v>5.3499999999999999E-2</v>
      </c>
    </row>
    <row r="56" spans="6:22" x14ac:dyDescent="0.3">
      <c r="F56" s="31">
        <v>-200000</v>
      </c>
      <c r="G56">
        <v>16</v>
      </c>
      <c r="M56" s="31">
        <v>8000</v>
      </c>
      <c r="N56">
        <v>34</v>
      </c>
      <c r="T56" s="31">
        <v>-208950</v>
      </c>
      <c r="U56" s="31">
        <v>7015</v>
      </c>
      <c r="V56">
        <v>5.45E-2</v>
      </c>
    </row>
    <row r="57" spans="6:22" x14ac:dyDescent="0.3">
      <c r="F57" s="31">
        <v>-175000</v>
      </c>
      <c r="G57">
        <v>22</v>
      </c>
      <c r="M57" s="31">
        <v>8500</v>
      </c>
      <c r="N57">
        <v>46</v>
      </c>
      <c r="T57" s="31">
        <v>-206360</v>
      </c>
      <c r="U57" s="31">
        <v>7052</v>
      </c>
      <c r="V57">
        <v>5.5500000000000001E-2</v>
      </c>
    </row>
    <row r="58" spans="6:22" x14ac:dyDescent="0.3">
      <c r="F58" s="31">
        <v>-150000</v>
      </c>
      <c r="G58">
        <v>28</v>
      </c>
      <c r="M58" s="31">
        <v>9000</v>
      </c>
      <c r="N58">
        <v>52</v>
      </c>
      <c r="T58" s="31">
        <v>-205590</v>
      </c>
      <c r="U58" s="31">
        <v>7063</v>
      </c>
      <c r="V58">
        <v>5.6500000000000002E-2</v>
      </c>
    </row>
    <row r="59" spans="6:22" x14ac:dyDescent="0.3">
      <c r="F59" s="31">
        <v>-125000</v>
      </c>
      <c r="G59">
        <v>26</v>
      </c>
      <c r="M59" s="31">
        <v>9500</v>
      </c>
      <c r="N59">
        <v>43</v>
      </c>
      <c r="T59" s="31">
        <v>-204820</v>
      </c>
      <c r="U59" s="31">
        <v>7074</v>
      </c>
      <c r="V59">
        <v>5.7500000000000002E-2</v>
      </c>
    </row>
    <row r="60" spans="6:22" x14ac:dyDescent="0.3">
      <c r="F60" s="31">
        <v>-100000</v>
      </c>
      <c r="G60">
        <v>30</v>
      </c>
      <c r="M60" s="31">
        <v>10000</v>
      </c>
      <c r="N60">
        <v>51</v>
      </c>
      <c r="T60" s="31">
        <v>-203350</v>
      </c>
      <c r="U60" s="31">
        <v>7095</v>
      </c>
      <c r="V60">
        <v>5.8500000000000003E-2</v>
      </c>
    </row>
    <row r="61" spans="6:22" x14ac:dyDescent="0.3">
      <c r="F61" s="31">
        <v>-75000</v>
      </c>
      <c r="G61">
        <v>40</v>
      </c>
      <c r="M61" s="31">
        <v>10500</v>
      </c>
      <c r="N61">
        <v>62</v>
      </c>
      <c r="T61" s="31">
        <v>-203070</v>
      </c>
      <c r="U61" s="31">
        <v>7099</v>
      </c>
      <c r="V61">
        <v>5.9500000000000004E-2</v>
      </c>
    </row>
    <row r="62" spans="6:22" x14ac:dyDescent="0.3">
      <c r="F62" s="31">
        <v>-50000</v>
      </c>
      <c r="G62">
        <v>35</v>
      </c>
      <c r="M62" s="31">
        <v>11000</v>
      </c>
      <c r="N62">
        <v>65</v>
      </c>
      <c r="T62" s="31">
        <v>-202650</v>
      </c>
      <c r="U62" s="31">
        <v>7105</v>
      </c>
      <c r="V62">
        <v>6.0499999999999998E-2</v>
      </c>
    </row>
    <row r="63" spans="6:22" x14ac:dyDescent="0.3">
      <c r="F63" s="31">
        <v>-25000</v>
      </c>
      <c r="G63">
        <v>28</v>
      </c>
      <c r="M63" s="31">
        <v>11500</v>
      </c>
      <c r="N63">
        <v>63</v>
      </c>
      <c r="T63" s="31">
        <v>-202020</v>
      </c>
      <c r="U63" s="31">
        <v>7114</v>
      </c>
      <c r="V63">
        <v>6.1499999999999999E-2</v>
      </c>
    </row>
    <row r="64" spans="6:22" x14ac:dyDescent="0.3">
      <c r="F64" s="31">
        <v>0</v>
      </c>
      <c r="G64">
        <v>39</v>
      </c>
      <c r="M64" s="31">
        <v>12000</v>
      </c>
      <c r="N64">
        <v>70</v>
      </c>
      <c r="T64" s="31">
        <v>-199430</v>
      </c>
      <c r="U64" s="31">
        <v>7151</v>
      </c>
      <c r="V64">
        <v>6.25E-2</v>
      </c>
    </row>
    <row r="65" spans="6:22" x14ac:dyDescent="0.3">
      <c r="F65" s="31">
        <v>25000</v>
      </c>
      <c r="G65">
        <v>40</v>
      </c>
      <c r="M65" s="31">
        <v>12500</v>
      </c>
      <c r="N65">
        <v>63</v>
      </c>
      <c r="T65" s="31">
        <v>-198170</v>
      </c>
      <c r="U65" s="31">
        <v>7169</v>
      </c>
      <c r="V65">
        <v>6.3500000000000001E-2</v>
      </c>
    </row>
    <row r="66" spans="6:22" x14ac:dyDescent="0.3">
      <c r="F66" s="31">
        <v>50000</v>
      </c>
      <c r="G66">
        <v>46</v>
      </c>
      <c r="M66" s="31">
        <v>13000</v>
      </c>
      <c r="N66">
        <v>57</v>
      </c>
      <c r="T66" s="31">
        <v>-197260</v>
      </c>
      <c r="U66" s="31">
        <v>7182</v>
      </c>
      <c r="V66">
        <v>6.4500000000000002E-2</v>
      </c>
    </row>
    <row r="67" spans="6:22" x14ac:dyDescent="0.3">
      <c r="F67" s="31">
        <v>75000</v>
      </c>
      <c r="G67">
        <v>48</v>
      </c>
      <c r="M67" s="31">
        <v>13500</v>
      </c>
      <c r="N67">
        <v>61</v>
      </c>
      <c r="T67" s="31">
        <v>-196980</v>
      </c>
      <c r="U67" s="31">
        <v>7186</v>
      </c>
      <c r="V67">
        <v>6.5500000000000003E-2</v>
      </c>
    </row>
    <row r="68" spans="6:22" x14ac:dyDescent="0.3">
      <c r="F68" s="31">
        <v>100000</v>
      </c>
      <c r="G68">
        <v>47</v>
      </c>
      <c r="M68" s="31">
        <v>14000</v>
      </c>
      <c r="N68">
        <v>65</v>
      </c>
      <c r="T68" s="31">
        <v>-195650</v>
      </c>
      <c r="U68" s="31">
        <v>7205</v>
      </c>
      <c r="V68">
        <v>6.6500000000000004E-2</v>
      </c>
    </row>
    <row r="69" spans="6:22" x14ac:dyDescent="0.3">
      <c r="F69" s="31">
        <v>125000</v>
      </c>
      <c r="G69">
        <v>51</v>
      </c>
      <c r="M69" s="31">
        <v>14500</v>
      </c>
      <c r="N69">
        <v>60</v>
      </c>
      <c r="T69" s="31">
        <v>-193550</v>
      </c>
      <c r="U69" s="31">
        <v>7235</v>
      </c>
      <c r="V69">
        <v>6.7500000000000004E-2</v>
      </c>
    </row>
    <row r="70" spans="6:22" x14ac:dyDescent="0.3">
      <c r="F70" s="31">
        <v>150000</v>
      </c>
      <c r="G70">
        <v>458</v>
      </c>
      <c r="M70" s="31">
        <v>15000</v>
      </c>
      <c r="N70">
        <v>43</v>
      </c>
      <c r="T70" s="31">
        <v>-191450</v>
      </c>
      <c r="U70" s="31">
        <v>7265</v>
      </c>
      <c r="V70">
        <v>6.8500000000000005E-2</v>
      </c>
    </row>
    <row r="71" spans="6:22" x14ac:dyDescent="0.3">
      <c r="M71" s="31">
        <v>15500</v>
      </c>
      <c r="N71">
        <v>46</v>
      </c>
      <c r="T71" s="31">
        <v>-188720</v>
      </c>
      <c r="U71" s="31">
        <v>7304</v>
      </c>
      <c r="V71">
        <v>6.9500000000000006E-2</v>
      </c>
    </row>
    <row r="72" spans="6:22" x14ac:dyDescent="0.3">
      <c r="M72" s="31">
        <v>16000</v>
      </c>
      <c r="N72">
        <v>35</v>
      </c>
      <c r="T72" s="31">
        <v>-188650</v>
      </c>
      <c r="U72" s="31">
        <v>7305</v>
      </c>
      <c r="V72">
        <v>7.0500000000000007E-2</v>
      </c>
    </row>
    <row r="73" spans="6:22" x14ac:dyDescent="0.3">
      <c r="T73" s="31">
        <v>-188510</v>
      </c>
      <c r="U73" s="31">
        <v>7307</v>
      </c>
      <c r="V73">
        <v>7.1500000000000008E-2</v>
      </c>
    </row>
    <row r="74" spans="6:22" x14ac:dyDescent="0.3">
      <c r="T74" s="31">
        <v>-188090</v>
      </c>
      <c r="U74" s="31">
        <v>7313</v>
      </c>
      <c r="V74">
        <v>7.2500000000000009E-2</v>
      </c>
    </row>
    <row r="75" spans="6:22" x14ac:dyDescent="0.3">
      <c r="T75" s="31">
        <v>-185500</v>
      </c>
      <c r="U75" s="31">
        <v>7350</v>
      </c>
      <c r="V75">
        <v>7.3499999999999996E-2</v>
      </c>
    </row>
    <row r="76" spans="6:22" x14ac:dyDescent="0.3">
      <c r="T76" s="31">
        <v>-184380</v>
      </c>
      <c r="U76" s="31">
        <v>7366</v>
      </c>
      <c r="V76">
        <v>7.4499999999999997E-2</v>
      </c>
    </row>
    <row r="77" spans="6:22" x14ac:dyDescent="0.3">
      <c r="T77" s="31">
        <v>-183890</v>
      </c>
      <c r="U77" s="31">
        <v>7373</v>
      </c>
      <c r="V77">
        <v>7.5499999999999998E-2</v>
      </c>
    </row>
    <row r="78" spans="6:22" x14ac:dyDescent="0.3">
      <c r="T78" s="31">
        <v>-183120</v>
      </c>
      <c r="U78" s="31">
        <v>7384</v>
      </c>
      <c r="V78">
        <v>7.6499999999999999E-2</v>
      </c>
    </row>
    <row r="79" spans="6:22" x14ac:dyDescent="0.3">
      <c r="T79" s="31">
        <v>-181370</v>
      </c>
      <c r="U79" s="31">
        <v>7409</v>
      </c>
      <c r="V79">
        <v>7.7499999999999999E-2</v>
      </c>
    </row>
    <row r="80" spans="6:22" x14ac:dyDescent="0.3">
      <c r="T80" s="31">
        <v>-179900</v>
      </c>
      <c r="U80" s="31">
        <v>7430</v>
      </c>
      <c r="V80">
        <v>7.85E-2</v>
      </c>
    </row>
    <row r="81" spans="20:22" x14ac:dyDescent="0.3">
      <c r="T81" s="31">
        <v>-178290</v>
      </c>
      <c r="U81" s="31">
        <v>7453</v>
      </c>
      <c r="V81">
        <v>7.9500000000000001E-2</v>
      </c>
    </row>
    <row r="82" spans="20:22" x14ac:dyDescent="0.3">
      <c r="T82" s="31">
        <v>-178220</v>
      </c>
      <c r="U82" s="31">
        <v>7454</v>
      </c>
      <c r="V82">
        <v>8.0500000000000002E-2</v>
      </c>
    </row>
    <row r="83" spans="20:22" x14ac:dyDescent="0.3">
      <c r="T83" s="31">
        <v>-177660</v>
      </c>
      <c r="U83" s="31">
        <v>7462</v>
      </c>
      <c r="V83">
        <v>8.1500000000000003E-2</v>
      </c>
    </row>
    <row r="84" spans="20:22" x14ac:dyDescent="0.3">
      <c r="T84" s="31">
        <v>-176260</v>
      </c>
      <c r="U84" s="31">
        <v>7482</v>
      </c>
      <c r="V84">
        <v>8.2500000000000004E-2</v>
      </c>
    </row>
    <row r="85" spans="20:22" x14ac:dyDescent="0.3">
      <c r="T85" s="31">
        <v>-175490</v>
      </c>
      <c r="U85" s="31">
        <v>7493</v>
      </c>
      <c r="V85">
        <v>8.3500000000000005E-2</v>
      </c>
    </row>
    <row r="86" spans="20:22" x14ac:dyDescent="0.3">
      <c r="T86" s="31">
        <v>-172270</v>
      </c>
      <c r="U86" s="31">
        <v>7539</v>
      </c>
      <c r="V86">
        <v>8.4500000000000006E-2</v>
      </c>
    </row>
    <row r="87" spans="20:22" x14ac:dyDescent="0.3">
      <c r="T87" s="31">
        <v>-171570</v>
      </c>
      <c r="U87" s="31">
        <v>7549</v>
      </c>
      <c r="V87">
        <v>8.5500000000000007E-2</v>
      </c>
    </row>
    <row r="88" spans="20:22" x14ac:dyDescent="0.3">
      <c r="T88" s="31">
        <v>-170310</v>
      </c>
      <c r="U88" s="31">
        <v>7567</v>
      </c>
      <c r="V88">
        <v>8.6500000000000007E-2</v>
      </c>
    </row>
    <row r="89" spans="20:22" x14ac:dyDescent="0.3">
      <c r="T89" s="31">
        <v>-169540</v>
      </c>
      <c r="U89" s="31">
        <v>7578</v>
      </c>
      <c r="V89">
        <v>8.7500000000000008E-2</v>
      </c>
    </row>
    <row r="90" spans="20:22" x14ac:dyDescent="0.3">
      <c r="T90" s="31">
        <v>-169190</v>
      </c>
      <c r="U90" s="31">
        <v>7583</v>
      </c>
      <c r="V90">
        <v>8.8499999999999995E-2</v>
      </c>
    </row>
    <row r="91" spans="20:22" x14ac:dyDescent="0.3">
      <c r="T91" s="31">
        <v>-168700</v>
      </c>
      <c r="U91" s="31">
        <v>7590</v>
      </c>
      <c r="V91">
        <v>8.9499999999999996E-2</v>
      </c>
    </row>
    <row r="92" spans="20:22" x14ac:dyDescent="0.3">
      <c r="T92" s="31">
        <v>-168280</v>
      </c>
      <c r="U92" s="31">
        <v>7596</v>
      </c>
      <c r="V92">
        <v>9.0499999999999997E-2</v>
      </c>
    </row>
    <row r="93" spans="20:22" x14ac:dyDescent="0.3">
      <c r="T93" s="31">
        <v>-166740</v>
      </c>
      <c r="U93" s="31">
        <v>7618</v>
      </c>
      <c r="V93">
        <v>9.1499999999999998E-2</v>
      </c>
    </row>
    <row r="94" spans="20:22" x14ac:dyDescent="0.3">
      <c r="T94" s="31">
        <v>-165200</v>
      </c>
      <c r="U94" s="31">
        <v>7640</v>
      </c>
      <c r="V94">
        <v>9.2499999999999999E-2</v>
      </c>
    </row>
    <row r="95" spans="20:22" x14ac:dyDescent="0.3">
      <c r="T95" s="31">
        <v>-164010</v>
      </c>
      <c r="U95" s="31">
        <v>7657</v>
      </c>
      <c r="V95">
        <v>9.35E-2</v>
      </c>
    </row>
    <row r="96" spans="20:22" x14ac:dyDescent="0.3">
      <c r="T96" s="31">
        <v>-163940</v>
      </c>
      <c r="U96" s="31">
        <v>7658</v>
      </c>
      <c r="V96">
        <v>9.4500000000000001E-2</v>
      </c>
    </row>
    <row r="97" spans="20:22" x14ac:dyDescent="0.3">
      <c r="T97" s="31">
        <v>-163870</v>
      </c>
      <c r="U97" s="31">
        <v>7659</v>
      </c>
      <c r="V97">
        <v>9.5500000000000002E-2</v>
      </c>
    </row>
    <row r="98" spans="20:22" x14ac:dyDescent="0.3">
      <c r="T98" s="31">
        <v>-163240</v>
      </c>
      <c r="U98" s="31">
        <v>7668</v>
      </c>
      <c r="V98">
        <v>9.6500000000000002E-2</v>
      </c>
    </row>
    <row r="99" spans="20:22" x14ac:dyDescent="0.3">
      <c r="T99" s="31">
        <v>-162470</v>
      </c>
      <c r="U99" s="31">
        <v>7679</v>
      </c>
      <c r="V99">
        <v>9.7500000000000003E-2</v>
      </c>
    </row>
    <row r="100" spans="20:22" x14ac:dyDescent="0.3">
      <c r="T100" s="31">
        <v>-162050</v>
      </c>
      <c r="U100" s="31">
        <v>7685</v>
      </c>
      <c r="V100">
        <v>9.8500000000000004E-2</v>
      </c>
    </row>
    <row r="101" spans="20:22" x14ac:dyDescent="0.3">
      <c r="T101" s="31">
        <v>-159740</v>
      </c>
      <c r="U101" s="31">
        <v>7718</v>
      </c>
      <c r="V101">
        <v>9.9500000000000005E-2</v>
      </c>
    </row>
    <row r="102" spans="20:22" x14ac:dyDescent="0.3">
      <c r="T102" s="31">
        <v>-159180</v>
      </c>
      <c r="U102" s="31">
        <v>7726</v>
      </c>
      <c r="V102">
        <v>0.10050000000000001</v>
      </c>
    </row>
    <row r="103" spans="20:22" x14ac:dyDescent="0.3">
      <c r="T103" s="31">
        <v>-158970</v>
      </c>
      <c r="U103" s="31">
        <v>7729</v>
      </c>
      <c r="V103">
        <v>0.10150000000000001</v>
      </c>
    </row>
    <row r="104" spans="20:22" x14ac:dyDescent="0.3">
      <c r="T104" s="31">
        <v>-158760</v>
      </c>
      <c r="U104" s="31">
        <v>7732</v>
      </c>
      <c r="V104">
        <v>0.10250000000000001</v>
      </c>
    </row>
    <row r="105" spans="20:22" x14ac:dyDescent="0.3">
      <c r="T105" s="31">
        <v>-157640</v>
      </c>
      <c r="U105" s="31">
        <v>7748</v>
      </c>
      <c r="V105">
        <v>0.10350000000000001</v>
      </c>
    </row>
    <row r="106" spans="20:22" x14ac:dyDescent="0.3">
      <c r="T106" s="31">
        <v>-156730</v>
      </c>
      <c r="U106" s="31">
        <v>7761</v>
      </c>
      <c r="V106">
        <v>0.10450000000000001</v>
      </c>
    </row>
    <row r="107" spans="20:22" x14ac:dyDescent="0.3">
      <c r="T107" s="31">
        <v>-155610</v>
      </c>
      <c r="U107" s="31">
        <v>7777</v>
      </c>
      <c r="V107">
        <v>0.1055</v>
      </c>
    </row>
    <row r="108" spans="20:22" x14ac:dyDescent="0.3">
      <c r="T108" s="31">
        <v>-155400</v>
      </c>
      <c r="U108" s="31">
        <v>7780</v>
      </c>
      <c r="V108">
        <v>0.1065</v>
      </c>
    </row>
    <row r="109" spans="20:22" x14ac:dyDescent="0.3">
      <c r="T109" s="31">
        <v>-153090</v>
      </c>
      <c r="U109" s="31">
        <v>7813</v>
      </c>
      <c r="V109">
        <v>0.1075</v>
      </c>
    </row>
    <row r="110" spans="20:22" x14ac:dyDescent="0.3">
      <c r="T110" s="31">
        <v>-151900</v>
      </c>
      <c r="U110" s="31">
        <v>7830</v>
      </c>
      <c r="V110">
        <v>0.1085</v>
      </c>
    </row>
    <row r="111" spans="20:22" x14ac:dyDescent="0.3">
      <c r="T111" s="31">
        <v>-151410</v>
      </c>
      <c r="U111" s="31">
        <v>7837</v>
      </c>
      <c r="V111">
        <v>0.1095</v>
      </c>
    </row>
    <row r="112" spans="20:22" x14ac:dyDescent="0.3">
      <c r="T112" s="31">
        <v>-151130</v>
      </c>
      <c r="U112" s="31">
        <v>7841</v>
      </c>
      <c r="V112">
        <v>0.1105</v>
      </c>
    </row>
    <row r="113" spans="20:22" x14ac:dyDescent="0.3">
      <c r="T113" s="31">
        <v>-151060</v>
      </c>
      <c r="U113" s="31">
        <v>7842</v>
      </c>
      <c r="V113">
        <v>0.1115</v>
      </c>
    </row>
    <row r="114" spans="20:22" x14ac:dyDescent="0.3">
      <c r="T114" s="31">
        <v>-147210</v>
      </c>
      <c r="U114" s="31">
        <v>7897</v>
      </c>
      <c r="V114">
        <v>0.1125</v>
      </c>
    </row>
    <row r="115" spans="20:22" x14ac:dyDescent="0.3">
      <c r="T115" s="31">
        <v>-146790</v>
      </c>
      <c r="U115" s="31">
        <v>7903</v>
      </c>
      <c r="V115">
        <v>0.1135</v>
      </c>
    </row>
    <row r="116" spans="20:22" x14ac:dyDescent="0.3">
      <c r="T116" s="31">
        <v>-142730</v>
      </c>
      <c r="U116" s="31">
        <v>7961</v>
      </c>
      <c r="V116">
        <v>0.1145</v>
      </c>
    </row>
    <row r="117" spans="20:22" x14ac:dyDescent="0.3">
      <c r="T117" s="31">
        <v>-142030</v>
      </c>
      <c r="U117" s="31">
        <v>7971</v>
      </c>
      <c r="V117">
        <v>0.11550000000000001</v>
      </c>
    </row>
    <row r="118" spans="20:22" x14ac:dyDescent="0.3">
      <c r="T118" s="31">
        <v>-141190</v>
      </c>
      <c r="U118" s="31">
        <v>7983</v>
      </c>
      <c r="V118">
        <v>0.11650000000000001</v>
      </c>
    </row>
    <row r="119" spans="20:22" x14ac:dyDescent="0.3">
      <c r="T119" s="31">
        <v>-140980</v>
      </c>
      <c r="U119" s="31">
        <v>7986</v>
      </c>
      <c r="V119">
        <v>0.11750000000000001</v>
      </c>
    </row>
    <row r="120" spans="20:22" x14ac:dyDescent="0.3">
      <c r="T120" s="31">
        <v>-139440</v>
      </c>
      <c r="U120" s="31">
        <v>8008</v>
      </c>
      <c r="V120">
        <v>0.11850000000000001</v>
      </c>
    </row>
    <row r="121" spans="20:22" x14ac:dyDescent="0.3">
      <c r="T121" s="31">
        <v>-137690</v>
      </c>
      <c r="U121" s="31">
        <v>8033</v>
      </c>
      <c r="V121">
        <v>0.11950000000000001</v>
      </c>
    </row>
    <row r="122" spans="20:22" x14ac:dyDescent="0.3">
      <c r="T122" s="31">
        <v>-137480</v>
      </c>
      <c r="U122" s="31">
        <v>8036</v>
      </c>
      <c r="V122">
        <v>0.1205</v>
      </c>
    </row>
    <row r="123" spans="20:22" x14ac:dyDescent="0.3">
      <c r="T123" s="31">
        <v>-136640</v>
      </c>
      <c r="U123" s="31">
        <v>8048</v>
      </c>
      <c r="V123">
        <v>0.1215</v>
      </c>
    </row>
    <row r="124" spans="20:22" x14ac:dyDescent="0.3">
      <c r="T124" s="31">
        <v>-136290</v>
      </c>
      <c r="U124" s="31">
        <v>8053</v>
      </c>
      <c r="V124">
        <v>0.1225</v>
      </c>
    </row>
    <row r="125" spans="20:22" x14ac:dyDescent="0.3">
      <c r="T125" s="31">
        <v>-135870</v>
      </c>
      <c r="U125" s="31">
        <v>8059</v>
      </c>
      <c r="V125">
        <v>0.1235</v>
      </c>
    </row>
    <row r="126" spans="20:22" x14ac:dyDescent="0.3">
      <c r="T126" s="31">
        <v>-135800</v>
      </c>
      <c r="U126" s="31">
        <v>8060</v>
      </c>
      <c r="V126">
        <v>0.1245</v>
      </c>
    </row>
    <row r="127" spans="20:22" x14ac:dyDescent="0.3">
      <c r="T127" s="31">
        <v>-134330</v>
      </c>
      <c r="U127" s="31">
        <v>8081</v>
      </c>
      <c r="V127">
        <v>0.1255</v>
      </c>
    </row>
    <row r="128" spans="20:22" x14ac:dyDescent="0.3">
      <c r="T128" s="31">
        <v>-132370</v>
      </c>
      <c r="U128" s="31">
        <v>8109</v>
      </c>
      <c r="V128">
        <v>0.1265</v>
      </c>
    </row>
    <row r="129" spans="20:22" x14ac:dyDescent="0.3">
      <c r="T129" s="31">
        <v>-132230</v>
      </c>
      <c r="U129" s="31">
        <v>8111</v>
      </c>
      <c r="V129">
        <v>0.1275</v>
      </c>
    </row>
    <row r="130" spans="20:22" x14ac:dyDescent="0.3">
      <c r="T130" s="31">
        <v>-131530</v>
      </c>
      <c r="U130" s="31">
        <v>8121</v>
      </c>
      <c r="V130">
        <v>0.1285</v>
      </c>
    </row>
    <row r="131" spans="20:22" x14ac:dyDescent="0.3">
      <c r="T131" s="31">
        <v>-130970</v>
      </c>
      <c r="U131" s="31">
        <v>8129</v>
      </c>
      <c r="V131">
        <v>0.1295</v>
      </c>
    </row>
    <row r="132" spans="20:22" x14ac:dyDescent="0.3">
      <c r="T132" s="31">
        <v>-130060</v>
      </c>
      <c r="U132" s="31">
        <v>8142</v>
      </c>
      <c r="V132">
        <v>0.1305</v>
      </c>
    </row>
    <row r="133" spans="20:22" x14ac:dyDescent="0.3">
      <c r="T133" s="31">
        <v>-129570</v>
      </c>
      <c r="U133" s="31">
        <v>8149</v>
      </c>
      <c r="V133">
        <v>0.13150000000000001</v>
      </c>
    </row>
    <row r="134" spans="20:22" x14ac:dyDescent="0.3">
      <c r="T134" s="31">
        <v>-129220</v>
      </c>
      <c r="U134" s="31">
        <v>8154</v>
      </c>
      <c r="V134">
        <v>0.13250000000000001</v>
      </c>
    </row>
    <row r="135" spans="20:22" x14ac:dyDescent="0.3">
      <c r="T135" s="31">
        <v>-128660</v>
      </c>
      <c r="U135" s="31">
        <v>8162</v>
      </c>
      <c r="V135">
        <v>0.13350000000000001</v>
      </c>
    </row>
    <row r="136" spans="20:22" x14ac:dyDescent="0.3">
      <c r="T136" s="31">
        <v>-126910</v>
      </c>
      <c r="U136" s="31">
        <v>8187</v>
      </c>
      <c r="V136">
        <v>0.13450000000000001</v>
      </c>
    </row>
    <row r="137" spans="20:22" x14ac:dyDescent="0.3">
      <c r="T137" s="31">
        <v>-125930</v>
      </c>
      <c r="U137" s="31">
        <v>8201</v>
      </c>
      <c r="V137">
        <v>0.13550000000000001</v>
      </c>
    </row>
    <row r="138" spans="20:22" x14ac:dyDescent="0.3">
      <c r="T138" s="31">
        <v>-125650</v>
      </c>
      <c r="U138" s="31">
        <v>8205</v>
      </c>
      <c r="V138">
        <v>0.13650000000000001</v>
      </c>
    </row>
    <row r="139" spans="20:22" x14ac:dyDescent="0.3">
      <c r="T139" s="31">
        <v>-125440</v>
      </c>
      <c r="U139" s="31">
        <v>8208</v>
      </c>
      <c r="V139">
        <v>0.13750000000000001</v>
      </c>
    </row>
    <row r="140" spans="20:22" x14ac:dyDescent="0.3">
      <c r="T140" s="31">
        <v>-124250</v>
      </c>
      <c r="U140" s="31">
        <v>8225</v>
      </c>
      <c r="V140">
        <v>0.13850000000000001</v>
      </c>
    </row>
    <row r="141" spans="20:22" x14ac:dyDescent="0.3">
      <c r="T141" s="31">
        <v>-123550</v>
      </c>
      <c r="U141" s="31">
        <v>8235</v>
      </c>
      <c r="V141">
        <v>0.13950000000000001</v>
      </c>
    </row>
    <row r="142" spans="20:22" x14ac:dyDescent="0.3">
      <c r="T142" s="31">
        <v>-122780</v>
      </c>
      <c r="U142" s="31">
        <v>8246</v>
      </c>
      <c r="V142">
        <v>0.14050000000000001</v>
      </c>
    </row>
    <row r="143" spans="20:22" x14ac:dyDescent="0.3">
      <c r="T143" s="31">
        <v>-122360</v>
      </c>
      <c r="U143" s="31">
        <v>8252</v>
      </c>
      <c r="V143">
        <v>0.14150000000000001</v>
      </c>
    </row>
    <row r="144" spans="20:22" x14ac:dyDescent="0.3">
      <c r="T144" s="31">
        <v>-121520</v>
      </c>
      <c r="U144" s="31">
        <v>8264</v>
      </c>
      <c r="V144">
        <v>0.14250000000000002</v>
      </c>
    </row>
    <row r="145" spans="20:22" x14ac:dyDescent="0.3">
      <c r="T145" s="31">
        <v>-120820</v>
      </c>
      <c r="U145" s="31">
        <v>8274</v>
      </c>
      <c r="V145">
        <v>0.14350000000000002</v>
      </c>
    </row>
    <row r="146" spans="20:22" x14ac:dyDescent="0.3">
      <c r="T146" s="31">
        <v>-117880</v>
      </c>
      <c r="U146" s="31">
        <v>8316</v>
      </c>
      <c r="V146">
        <v>0.14450000000000002</v>
      </c>
    </row>
    <row r="147" spans="20:22" x14ac:dyDescent="0.3">
      <c r="T147" s="31">
        <v>-117110</v>
      </c>
      <c r="U147" s="31">
        <v>8327</v>
      </c>
      <c r="V147">
        <v>0.14549999999999999</v>
      </c>
    </row>
    <row r="148" spans="20:22" x14ac:dyDescent="0.3">
      <c r="T148" s="31">
        <v>-116060</v>
      </c>
      <c r="U148" s="31">
        <v>8342</v>
      </c>
      <c r="V148">
        <v>0.14649999999999999</v>
      </c>
    </row>
    <row r="149" spans="20:22" x14ac:dyDescent="0.3">
      <c r="T149" s="31">
        <v>-115990</v>
      </c>
      <c r="U149" s="31">
        <v>8343</v>
      </c>
      <c r="V149">
        <v>0.14749999999999999</v>
      </c>
    </row>
    <row r="150" spans="20:22" x14ac:dyDescent="0.3">
      <c r="T150" s="31">
        <v>-115710</v>
      </c>
      <c r="U150" s="31">
        <v>8347</v>
      </c>
      <c r="V150">
        <v>0.14849999999999999</v>
      </c>
    </row>
    <row r="151" spans="20:22" x14ac:dyDescent="0.3">
      <c r="T151" s="31">
        <v>-115570</v>
      </c>
      <c r="U151" s="31">
        <v>8349</v>
      </c>
      <c r="V151">
        <v>0.14949999999999999</v>
      </c>
    </row>
    <row r="152" spans="20:22" x14ac:dyDescent="0.3">
      <c r="T152" s="31">
        <v>-115500</v>
      </c>
      <c r="U152" s="31">
        <v>8350</v>
      </c>
      <c r="V152">
        <v>0.15049999999999999</v>
      </c>
    </row>
    <row r="153" spans="20:22" x14ac:dyDescent="0.3">
      <c r="T153" s="31">
        <v>-112420</v>
      </c>
      <c r="U153" s="31">
        <v>8394</v>
      </c>
      <c r="V153">
        <v>0.1515</v>
      </c>
    </row>
    <row r="154" spans="20:22" x14ac:dyDescent="0.3">
      <c r="T154" s="31">
        <v>-110390</v>
      </c>
      <c r="U154" s="31">
        <v>8423</v>
      </c>
      <c r="V154">
        <v>0.1525</v>
      </c>
    </row>
    <row r="155" spans="20:22" x14ac:dyDescent="0.3">
      <c r="T155" s="31">
        <v>-110320</v>
      </c>
      <c r="U155" s="31">
        <v>8424</v>
      </c>
      <c r="V155">
        <v>0.1535</v>
      </c>
    </row>
    <row r="156" spans="20:22" x14ac:dyDescent="0.3">
      <c r="T156" s="31">
        <v>-109270</v>
      </c>
      <c r="U156" s="31">
        <v>8439</v>
      </c>
      <c r="V156">
        <v>0.1545</v>
      </c>
    </row>
    <row r="157" spans="20:22" x14ac:dyDescent="0.3">
      <c r="T157" s="31">
        <v>-108850</v>
      </c>
      <c r="U157" s="31">
        <v>8445</v>
      </c>
      <c r="V157">
        <v>0.1555</v>
      </c>
    </row>
    <row r="158" spans="20:22" x14ac:dyDescent="0.3">
      <c r="T158" s="31">
        <v>-108150</v>
      </c>
      <c r="U158" s="31">
        <v>8455</v>
      </c>
      <c r="V158">
        <v>0.1565</v>
      </c>
    </row>
    <row r="159" spans="20:22" x14ac:dyDescent="0.3">
      <c r="T159" s="31">
        <v>-107940</v>
      </c>
      <c r="U159" s="31">
        <v>8458</v>
      </c>
      <c r="V159">
        <v>0.1575</v>
      </c>
    </row>
    <row r="160" spans="20:22" x14ac:dyDescent="0.3">
      <c r="T160" s="31">
        <v>-107940</v>
      </c>
      <c r="U160" s="31">
        <v>8458</v>
      </c>
      <c r="V160">
        <v>0.1585</v>
      </c>
    </row>
    <row r="161" spans="20:22" x14ac:dyDescent="0.3">
      <c r="T161" s="31">
        <v>-107380</v>
      </c>
      <c r="U161" s="31">
        <v>8466</v>
      </c>
      <c r="V161">
        <v>0.1595</v>
      </c>
    </row>
    <row r="162" spans="20:22" x14ac:dyDescent="0.3">
      <c r="T162" s="31">
        <v>-107240</v>
      </c>
      <c r="U162" s="31">
        <v>8468</v>
      </c>
      <c r="V162">
        <v>0.1605</v>
      </c>
    </row>
    <row r="163" spans="20:22" x14ac:dyDescent="0.3">
      <c r="T163" s="31">
        <v>-105980</v>
      </c>
      <c r="U163" s="31">
        <v>8486</v>
      </c>
      <c r="V163">
        <v>0.1615</v>
      </c>
    </row>
    <row r="164" spans="20:22" x14ac:dyDescent="0.3">
      <c r="T164" s="31">
        <v>-105420</v>
      </c>
      <c r="U164" s="31">
        <v>8494</v>
      </c>
      <c r="V164">
        <v>0.16250000000000001</v>
      </c>
    </row>
    <row r="165" spans="20:22" x14ac:dyDescent="0.3">
      <c r="T165" s="31">
        <v>-105350</v>
      </c>
      <c r="U165" s="31">
        <v>8495</v>
      </c>
      <c r="V165">
        <v>0.16350000000000001</v>
      </c>
    </row>
    <row r="166" spans="20:22" x14ac:dyDescent="0.3">
      <c r="T166" s="31">
        <v>-103880</v>
      </c>
      <c r="U166" s="31">
        <v>8516</v>
      </c>
      <c r="V166">
        <v>0.16450000000000001</v>
      </c>
    </row>
    <row r="167" spans="20:22" x14ac:dyDescent="0.3">
      <c r="T167" s="31">
        <v>-101360</v>
      </c>
      <c r="U167" s="31">
        <v>8552</v>
      </c>
      <c r="V167">
        <v>0.16550000000000001</v>
      </c>
    </row>
    <row r="168" spans="20:22" x14ac:dyDescent="0.3">
      <c r="T168" s="31">
        <v>-100590</v>
      </c>
      <c r="U168" s="31">
        <v>8563</v>
      </c>
      <c r="V168">
        <v>0.16650000000000001</v>
      </c>
    </row>
    <row r="169" spans="20:22" x14ac:dyDescent="0.3">
      <c r="T169" s="31">
        <v>-100240</v>
      </c>
      <c r="U169" s="31">
        <v>8568</v>
      </c>
      <c r="V169">
        <v>0.16750000000000001</v>
      </c>
    </row>
    <row r="170" spans="20:22" x14ac:dyDescent="0.3">
      <c r="T170" s="31">
        <v>-98840</v>
      </c>
      <c r="U170" s="31">
        <v>8588</v>
      </c>
      <c r="V170">
        <v>0.16850000000000001</v>
      </c>
    </row>
    <row r="171" spans="20:22" x14ac:dyDescent="0.3">
      <c r="T171" s="31">
        <v>-98070</v>
      </c>
      <c r="U171" s="31">
        <v>8599</v>
      </c>
      <c r="V171">
        <v>0.16950000000000001</v>
      </c>
    </row>
    <row r="172" spans="20:22" x14ac:dyDescent="0.3">
      <c r="T172" s="31">
        <v>-97160</v>
      </c>
      <c r="U172" s="31">
        <v>8612</v>
      </c>
      <c r="V172">
        <v>0.17050000000000001</v>
      </c>
    </row>
    <row r="173" spans="20:22" x14ac:dyDescent="0.3">
      <c r="T173" s="31">
        <v>-96740</v>
      </c>
      <c r="U173" s="31">
        <v>8618</v>
      </c>
      <c r="V173">
        <v>0.17150000000000001</v>
      </c>
    </row>
    <row r="174" spans="20:22" x14ac:dyDescent="0.3">
      <c r="T174" s="31">
        <v>-96530</v>
      </c>
      <c r="U174" s="31">
        <v>8621</v>
      </c>
      <c r="V174">
        <v>0.17250000000000001</v>
      </c>
    </row>
    <row r="175" spans="20:22" x14ac:dyDescent="0.3">
      <c r="T175" s="31">
        <v>-95130</v>
      </c>
      <c r="U175" s="31">
        <v>8641</v>
      </c>
      <c r="V175">
        <v>0.17350000000000002</v>
      </c>
    </row>
    <row r="176" spans="20:22" x14ac:dyDescent="0.3">
      <c r="T176" s="31">
        <v>-94920</v>
      </c>
      <c r="U176" s="31">
        <v>8644</v>
      </c>
      <c r="V176">
        <v>0.17450000000000002</v>
      </c>
    </row>
    <row r="177" spans="20:22" x14ac:dyDescent="0.3">
      <c r="T177" s="31">
        <v>-94010</v>
      </c>
      <c r="U177" s="31">
        <v>8657</v>
      </c>
      <c r="V177">
        <v>0.17550000000000002</v>
      </c>
    </row>
    <row r="178" spans="20:22" x14ac:dyDescent="0.3">
      <c r="T178" s="31">
        <v>-93660</v>
      </c>
      <c r="U178" s="31">
        <v>8662</v>
      </c>
      <c r="V178">
        <v>0.17649999999999999</v>
      </c>
    </row>
    <row r="179" spans="20:22" x14ac:dyDescent="0.3">
      <c r="T179" s="31">
        <v>-92820</v>
      </c>
      <c r="U179" s="31">
        <v>8674</v>
      </c>
      <c r="V179">
        <v>0.17749999999999999</v>
      </c>
    </row>
    <row r="180" spans="20:22" x14ac:dyDescent="0.3">
      <c r="T180" s="31">
        <v>-92260</v>
      </c>
      <c r="U180" s="31">
        <v>8682</v>
      </c>
      <c r="V180">
        <v>0.17849999999999999</v>
      </c>
    </row>
    <row r="181" spans="20:22" x14ac:dyDescent="0.3">
      <c r="T181" s="31">
        <v>-92120</v>
      </c>
      <c r="U181" s="31">
        <v>8684</v>
      </c>
      <c r="V181">
        <v>0.17949999999999999</v>
      </c>
    </row>
    <row r="182" spans="20:22" x14ac:dyDescent="0.3">
      <c r="T182" s="31">
        <v>-92120</v>
      </c>
      <c r="U182" s="31">
        <v>8684</v>
      </c>
      <c r="V182">
        <v>0.18049999999999999</v>
      </c>
    </row>
    <row r="183" spans="20:22" x14ac:dyDescent="0.3">
      <c r="T183" s="31">
        <v>-91770</v>
      </c>
      <c r="U183" s="31">
        <v>8689</v>
      </c>
      <c r="V183">
        <v>0.18149999999999999</v>
      </c>
    </row>
    <row r="184" spans="20:22" x14ac:dyDescent="0.3">
      <c r="T184" s="31">
        <v>-90580</v>
      </c>
      <c r="U184" s="31">
        <v>8706</v>
      </c>
      <c r="V184">
        <v>0.1825</v>
      </c>
    </row>
    <row r="185" spans="20:22" x14ac:dyDescent="0.3">
      <c r="T185" s="31">
        <v>-89810</v>
      </c>
      <c r="U185" s="31">
        <v>8717</v>
      </c>
      <c r="V185">
        <v>0.1835</v>
      </c>
    </row>
    <row r="186" spans="20:22" x14ac:dyDescent="0.3">
      <c r="T186" s="31">
        <v>-89390</v>
      </c>
      <c r="U186" s="31">
        <v>8723</v>
      </c>
      <c r="V186">
        <v>0.1845</v>
      </c>
    </row>
    <row r="187" spans="20:22" x14ac:dyDescent="0.3">
      <c r="T187" s="31">
        <v>-88480</v>
      </c>
      <c r="U187" s="31">
        <v>8736</v>
      </c>
      <c r="V187">
        <v>0.1855</v>
      </c>
    </row>
    <row r="188" spans="20:22" x14ac:dyDescent="0.3">
      <c r="T188" s="31">
        <v>-87920</v>
      </c>
      <c r="U188" s="31">
        <v>8744</v>
      </c>
      <c r="V188">
        <v>0.1865</v>
      </c>
    </row>
    <row r="189" spans="20:22" x14ac:dyDescent="0.3">
      <c r="T189" s="31">
        <v>-86240</v>
      </c>
      <c r="U189" s="31">
        <v>8768</v>
      </c>
      <c r="V189">
        <v>0.1875</v>
      </c>
    </row>
    <row r="190" spans="20:22" x14ac:dyDescent="0.3">
      <c r="T190" s="31">
        <v>-86100</v>
      </c>
      <c r="U190" s="31">
        <v>8770</v>
      </c>
      <c r="V190">
        <v>0.1885</v>
      </c>
    </row>
    <row r="191" spans="20:22" x14ac:dyDescent="0.3">
      <c r="T191" s="31">
        <v>-85330</v>
      </c>
      <c r="U191" s="31">
        <v>8781</v>
      </c>
      <c r="V191">
        <v>0.1895</v>
      </c>
    </row>
    <row r="192" spans="20:22" x14ac:dyDescent="0.3">
      <c r="T192" s="31">
        <v>-85120</v>
      </c>
      <c r="U192" s="31">
        <v>8784</v>
      </c>
      <c r="V192">
        <v>0.1905</v>
      </c>
    </row>
    <row r="193" spans="20:22" x14ac:dyDescent="0.3">
      <c r="T193" s="31">
        <v>-85050</v>
      </c>
      <c r="U193" s="31">
        <v>8785</v>
      </c>
      <c r="V193">
        <v>0.1915</v>
      </c>
    </row>
    <row r="194" spans="20:22" x14ac:dyDescent="0.3">
      <c r="T194" s="31">
        <v>-84980</v>
      </c>
      <c r="U194" s="31">
        <v>8786</v>
      </c>
      <c r="V194">
        <v>0.1925</v>
      </c>
    </row>
    <row r="195" spans="20:22" x14ac:dyDescent="0.3">
      <c r="T195" s="31">
        <v>-84630</v>
      </c>
      <c r="U195" s="31">
        <v>8791</v>
      </c>
      <c r="V195">
        <v>0.19350000000000001</v>
      </c>
    </row>
    <row r="196" spans="20:22" x14ac:dyDescent="0.3">
      <c r="T196" s="31">
        <v>-84350</v>
      </c>
      <c r="U196" s="31">
        <v>8795</v>
      </c>
      <c r="V196">
        <v>0.19450000000000001</v>
      </c>
    </row>
    <row r="197" spans="20:22" x14ac:dyDescent="0.3">
      <c r="T197" s="31">
        <v>-84070</v>
      </c>
      <c r="U197" s="31">
        <v>8799</v>
      </c>
      <c r="V197">
        <v>0.19550000000000001</v>
      </c>
    </row>
    <row r="198" spans="20:22" x14ac:dyDescent="0.3">
      <c r="T198" s="31">
        <v>-82390</v>
      </c>
      <c r="U198" s="31">
        <v>8823</v>
      </c>
      <c r="V198">
        <v>0.19650000000000001</v>
      </c>
    </row>
    <row r="199" spans="20:22" x14ac:dyDescent="0.3">
      <c r="T199" s="31">
        <v>-80780</v>
      </c>
      <c r="U199" s="31">
        <v>8846</v>
      </c>
      <c r="V199">
        <v>0.19750000000000001</v>
      </c>
    </row>
    <row r="200" spans="20:22" x14ac:dyDescent="0.3">
      <c r="T200" s="31">
        <v>-80570</v>
      </c>
      <c r="U200" s="31">
        <v>8849</v>
      </c>
      <c r="V200">
        <v>0.19850000000000001</v>
      </c>
    </row>
    <row r="201" spans="20:22" x14ac:dyDescent="0.3">
      <c r="T201" s="31">
        <v>-80360</v>
      </c>
      <c r="U201" s="31">
        <v>8852</v>
      </c>
      <c r="V201">
        <v>0.19950000000000001</v>
      </c>
    </row>
    <row r="202" spans="20:22" x14ac:dyDescent="0.3">
      <c r="T202" s="31">
        <v>-79870</v>
      </c>
      <c r="U202" s="31">
        <v>8859</v>
      </c>
      <c r="V202">
        <v>0.20050000000000001</v>
      </c>
    </row>
    <row r="203" spans="20:22" x14ac:dyDescent="0.3">
      <c r="T203" s="31">
        <v>-79590</v>
      </c>
      <c r="U203" s="31">
        <v>8863</v>
      </c>
      <c r="V203">
        <v>0.20150000000000001</v>
      </c>
    </row>
    <row r="204" spans="20:22" x14ac:dyDescent="0.3">
      <c r="T204" s="31">
        <v>-79030</v>
      </c>
      <c r="U204" s="31">
        <v>8871</v>
      </c>
      <c r="V204">
        <v>0.20250000000000001</v>
      </c>
    </row>
    <row r="205" spans="20:22" x14ac:dyDescent="0.3">
      <c r="T205" s="31">
        <v>-77000</v>
      </c>
      <c r="U205" s="31">
        <v>8900</v>
      </c>
      <c r="V205">
        <v>0.20350000000000001</v>
      </c>
    </row>
    <row r="206" spans="20:22" x14ac:dyDescent="0.3">
      <c r="T206" s="31">
        <v>-77000</v>
      </c>
      <c r="U206" s="31">
        <v>8900</v>
      </c>
      <c r="V206">
        <v>0.20450000000000002</v>
      </c>
    </row>
    <row r="207" spans="20:22" x14ac:dyDescent="0.3">
      <c r="T207" s="31">
        <v>-76370</v>
      </c>
      <c r="U207" s="31">
        <v>8909</v>
      </c>
      <c r="V207">
        <v>0.20550000000000002</v>
      </c>
    </row>
    <row r="208" spans="20:22" x14ac:dyDescent="0.3">
      <c r="T208" s="31">
        <v>-75040</v>
      </c>
      <c r="U208" s="31">
        <v>8928</v>
      </c>
      <c r="V208">
        <v>0.20650000000000002</v>
      </c>
    </row>
    <row r="209" spans="20:22" x14ac:dyDescent="0.3">
      <c r="T209" s="31">
        <v>-75040</v>
      </c>
      <c r="U209" s="31">
        <v>8928</v>
      </c>
      <c r="V209">
        <v>0.20750000000000002</v>
      </c>
    </row>
    <row r="210" spans="20:22" x14ac:dyDescent="0.3">
      <c r="T210" s="31">
        <v>-74760</v>
      </c>
      <c r="U210" s="31">
        <v>8932</v>
      </c>
      <c r="V210">
        <v>0.20850000000000002</v>
      </c>
    </row>
    <row r="211" spans="20:22" x14ac:dyDescent="0.3">
      <c r="T211" s="31">
        <v>-74340</v>
      </c>
      <c r="U211" s="31">
        <v>8938</v>
      </c>
      <c r="V211">
        <v>0.20949999999999999</v>
      </c>
    </row>
    <row r="212" spans="20:22" x14ac:dyDescent="0.3">
      <c r="T212" s="31">
        <v>-74200</v>
      </c>
      <c r="U212" s="31">
        <v>8940</v>
      </c>
      <c r="V212">
        <v>0.21049999999999999</v>
      </c>
    </row>
    <row r="213" spans="20:22" x14ac:dyDescent="0.3">
      <c r="T213" s="31">
        <v>-74060</v>
      </c>
      <c r="U213" s="31">
        <v>8942</v>
      </c>
      <c r="V213">
        <v>0.21149999999999999</v>
      </c>
    </row>
    <row r="214" spans="20:22" x14ac:dyDescent="0.3">
      <c r="T214" s="31">
        <v>-72590</v>
      </c>
      <c r="U214" s="31">
        <v>8963</v>
      </c>
      <c r="V214">
        <v>0.21249999999999999</v>
      </c>
    </row>
    <row r="215" spans="20:22" x14ac:dyDescent="0.3">
      <c r="T215" s="31">
        <v>-72520</v>
      </c>
      <c r="U215" s="31">
        <v>8964</v>
      </c>
      <c r="V215">
        <v>0.2135</v>
      </c>
    </row>
    <row r="216" spans="20:22" x14ac:dyDescent="0.3">
      <c r="T216" s="31">
        <v>-71260</v>
      </c>
      <c r="U216" s="31">
        <v>8982</v>
      </c>
      <c r="V216">
        <v>0.2145</v>
      </c>
    </row>
    <row r="217" spans="20:22" x14ac:dyDescent="0.3">
      <c r="T217" s="31">
        <v>-70420</v>
      </c>
      <c r="U217" s="31">
        <v>8994</v>
      </c>
      <c r="V217">
        <v>0.2155</v>
      </c>
    </row>
    <row r="218" spans="20:22" x14ac:dyDescent="0.3">
      <c r="T218" s="31">
        <v>-69370</v>
      </c>
      <c r="U218" s="31">
        <v>9009</v>
      </c>
      <c r="V218">
        <v>0.2165</v>
      </c>
    </row>
    <row r="219" spans="20:22" x14ac:dyDescent="0.3">
      <c r="T219" s="31">
        <v>-68740</v>
      </c>
      <c r="U219" s="31">
        <v>9018</v>
      </c>
      <c r="V219">
        <v>0.2175</v>
      </c>
    </row>
    <row r="220" spans="20:22" x14ac:dyDescent="0.3">
      <c r="T220" s="31">
        <v>-68670</v>
      </c>
      <c r="U220" s="31">
        <v>9019</v>
      </c>
      <c r="V220">
        <v>0.2185</v>
      </c>
    </row>
    <row r="221" spans="20:22" x14ac:dyDescent="0.3">
      <c r="T221" s="31">
        <v>-68110</v>
      </c>
      <c r="U221" s="31">
        <v>9027</v>
      </c>
      <c r="V221">
        <v>0.2195</v>
      </c>
    </row>
    <row r="222" spans="20:22" x14ac:dyDescent="0.3">
      <c r="T222" s="31">
        <v>-67760</v>
      </c>
      <c r="U222" s="31">
        <v>9032</v>
      </c>
      <c r="V222">
        <v>0.2205</v>
      </c>
    </row>
    <row r="223" spans="20:22" x14ac:dyDescent="0.3">
      <c r="T223" s="31">
        <v>-66220</v>
      </c>
      <c r="U223" s="31">
        <v>9054</v>
      </c>
      <c r="V223">
        <v>0.2215</v>
      </c>
    </row>
    <row r="224" spans="20:22" x14ac:dyDescent="0.3">
      <c r="T224" s="31">
        <v>-66150</v>
      </c>
      <c r="U224" s="31">
        <v>9055</v>
      </c>
      <c r="V224">
        <v>0.2225</v>
      </c>
    </row>
    <row r="225" spans="20:22" x14ac:dyDescent="0.3">
      <c r="T225" s="31">
        <v>-65450</v>
      </c>
      <c r="U225" s="31">
        <v>9065</v>
      </c>
      <c r="V225">
        <v>0.2235</v>
      </c>
    </row>
    <row r="226" spans="20:22" x14ac:dyDescent="0.3">
      <c r="T226" s="31">
        <v>-64190</v>
      </c>
      <c r="U226" s="31">
        <v>9083</v>
      </c>
      <c r="V226">
        <v>0.22450000000000001</v>
      </c>
    </row>
    <row r="227" spans="20:22" x14ac:dyDescent="0.3">
      <c r="T227" s="31">
        <v>-63980</v>
      </c>
      <c r="U227" s="31">
        <v>9086</v>
      </c>
      <c r="V227">
        <v>0.22550000000000001</v>
      </c>
    </row>
    <row r="228" spans="20:22" x14ac:dyDescent="0.3">
      <c r="T228" s="31">
        <v>-63630</v>
      </c>
      <c r="U228" s="31">
        <v>9091</v>
      </c>
      <c r="V228">
        <v>0.22650000000000001</v>
      </c>
    </row>
    <row r="229" spans="20:22" x14ac:dyDescent="0.3">
      <c r="T229" s="31">
        <v>-62790</v>
      </c>
      <c r="U229" s="31">
        <v>9103</v>
      </c>
      <c r="V229">
        <v>0.22750000000000001</v>
      </c>
    </row>
    <row r="230" spans="20:22" x14ac:dyDescent="0.3">
      <c r="T230" s="31">
        <v>-62300</v>
      </c>
      <c r="U230" s="31">
        <v>9110</v>
      </c>
      <c r="V230">
        <v>0.22850000000000001</v>
      </c>
    </row>
    <row r="231" spans="20:22" x14ac:dyDescent="0.3">
      <c r="T231" s="31">
        <v>-62230</v>
      </c>
      <c r="U231" s="31">
        <v>9111</v>
      </c>
      <c r="V231">
        <v>0.22950000000000001</v>
      </c>
    </row>
    <row r="232" spans="20:22" x14ac:dyDescent="0.3">
      <c r="T232" s="31">
        <v>-61740</v>
      </c>
      <c r="U232" s="31">
        <v>9118</v>
      </c>
      <c r="V232">
        <v>0.23050000000000001</v>
      </c>
    </row>
    <row r="233" spans="20:22" x14ac:dyDescent="0.3">
      <c r="T233" s="31">
        <v>-61460</v>
      </c>
      <c r="U233" s="31">
        <v>9122</v>
      </c>
      <c r="V233">
        <v>0.23150000000000001</v>
      </c>
    </row>
    <row r="234" spans="20:22" x14ac:dyDescent="0.3">
      <c r="T234" s="31">
        <v>-60830</v>
      </c>
      <c r="U234" s="31">
        <v>9131</v>
      </c>
      <c r="V234">
        <v>0.23250000000000001</v>
      </c>
    </row>
    <row r="235" spans="20:22" x14ac:dyDescent="0.3">
      <c r="T235" s="31">
        <v>-60690</v>
      </c>
      <c r="U235" s="31">
        <v>9133</v>
      </c>
      <c r="V235">
        <v>0.23350000000000001</v>
      </c>
    </row>
    <row r="236" spans="20:22" x14ac:dyDescent="0.3">
      <c r="T236" s="31">
        <v>-59990</v>
      </c>
      <c r="U236" s="31">
        <v>9143</v>
      </c>
      <c r="V236">
        <v>0.23450000000000001</v>
      </c>
    </row>
    <row r="237" spans="20:22" x14ac:dyDescent="0.3">
      <c r="T237" s="31">
        <v>-56070</v>
      </c>
      <c r="U237" s="31">
        <v>9199</v>
      </c>
      <c r="V237">
        <v>0.23550000000000001</v>
      </c>
    </row>
    <row r="238" spans="20:22" x14ac:dyDescent="0.3">
      <c r="T238" s="31">
        <v>-55860</v>
      </c>
      <c r="U238" s="31">
        <v>9202</v>
      </c>
      <c r="V238">
        <v>0.23650000000000002</v>
      </c>
    </row>
    <row r="239" spans="20:22" x14ac:dyDescent="0.3">
      <c r="T239" s="31">
        <v>-55790</v>
      </c>
      <c r="U239" s="31">
        <v>9203</v>
      </c>
      <c r="V239">
        <v>0.23750000000000002</v>
      </c>
    </row>
    <row r="240" spans="20:22" x14ac:dyDescent="0.3">
      <c r="T240" s="31">
        <v>-54810</v>
      </c>
      <c r="U240" s="31">
        <v>9217</v>
      </c>
      <c r="V240">
        <v>0.23850000000000002</v>
      </c>
    </row>
    <row r="241" spans="20:22" x14ac:dyDescent="0.3">
      <c r="T241" s="31">
        <v>-53200</v>
      </c>
      <c r="U241" s="31">
        <v>9240</v>
      </c>
      <c r="V241">
        <v>0.23950000000000002</v>
      </c>
    </row>
    <row r="242" spans="20:22" x14ac:dyDescent="0.3">
      <c r="T242" s="31">
        <v>-52640</v>
      </c>
      <c r="U242" s="31">
        <v>9248</v>
      </c>
      <c r="V242">
        <v>0.24049999999999999</v>
      </c>
    </row>
    <row r="243" spans="20:22" x14ac:dyDescent="0.3">
      <c r="T243" s="31">
        <v>-50820</v>
      </c>
      <c r="U243" s="31">
        <v>9274</v>
      </c>
      <c r="V243">
        <v>0.24149999999999999</v>
      </c>
    </row>
    <row r="244" spans="20:22" x14ac:dyDescent="0.3">
      <c r="T244" s="31">
        <v>-50400</v>
      </c>
      <c r="U244" s="31">
        <v>9280</v>
      </c>
      <c r="V244">
        <v>0.24249999999999999</v>
      </c>
    </row>
    <row r="245" spans="20:22" x14ac:dyDescent="0.3">
      <c r="T245" s="31">
        <v>-49560</v>
      </c>
      <c r="U245" s="31">
        <v>9292</v>
      </c>
      <c r="V245">
        <v>0.24349999999999999</v>
      </c>
    </row>
    <row r="246" spans="20:22" x14ac:dyDescent="0.3">
      <c r="T246" s="31">
        <v>-49560</v>
      </c>
      <c r="U246" s="31">
        <v>9292</v>
      </c>
      <c r="V246">
        <v>0.2445</v>
      </c>
    </row>
    <row r="247" spans="20:22" x14ac:dyDescent="0.3">
      <c r="T247" s="31">
        <v>-46060</v>
      </c>
      <c r="U247" s="31">
        <v>9342</v>
      </c>
      <c r="V247">
        <v>0.2455</v>
      </c>
    </row>
    <row r="248" spans="20:22" x14ac:dyDescent="0.3">
      <c r="T248" s="31">
        <v>-43120</v>
      </c>
      <c r="U248" s="31">
        <v>9384</v>
      </c>
      <c r="V248">
        <v>0.2465</v>
      </c>
    </row>
    <row r="249" spans="20:22" x14ac:dyDescent="0.3">
      <c r="T249" s="31">
        <v>-42700</v>
      </c>
      <c r="U249" s="31">
        <v>9390</v>
      </c>
      <c r="V249">
        <v>0.2475</v>
      </c>
    </row>
    <row r="250" spans="20:22" x14ac:dyDescent="0.3">
      <c r="T250" s="31">
        <v>-41720</v>
      </c>
      <c r="U250" s="31">
        <v>9404</v>
      </c>
      <c r="V250">
        <v>0.2485</v>
      </c>
    </row>
    <row r="251" spans="20:22" x14ac:dyDescent="0.3">
      <c r="T251" s="31">
        <v>-41720</v>
      </c>
      <c r="U251" s="31">
        <v>9404</v>
      </c>
      <c r="V251">
        <v>0.2495</v>
      </c>
    </row>
    <row r="252" spans="20:22" x14ac:dyDescent="0.3">
      <c r="T252" s="31">
        <v>-41370</v>
      </c>
      <c r="U252" s="31">
        <v>9409</v>
      </c>
      <c r="V252">
        <v>0.2505</v>
      </c>
    </row>
    <row r="253" spans="20:22" x14ac:dyDescent="0.3">
      <c r="T253" s="31">
        <v>-40810</v>
      </c>
      <c r="U253" s="31">
        <v>9417</v>
      </c>
      <c r="V253">
        <v>0.2515</v>
      </c>
    </row>
    <row r="254" spans="20:22" x14ac:dyDescent="0.3">
      <c r="T254" s="31">
        <v>-39970</v>
      </c>
      <c r="U254" s="31">
        <v>9429</v>
      </c>
      <c r="V254">
        <v>0.2525</v>
      </c>
    </row>
    <row r="255" spans="20:22" x14ac:dyDescent="0.3">
      <c r="T255" s="31">
        <v>-39550</v>
      </c>
      <c r="U255" s="31">
        <v>9435</v>
      </c>
      <c r="V255">
        <v>0.2535</v>
      </c>
    </row>
    <row r="256" spans="20:22" x14ac:dyDescent="0.3">
      <c r="T256" s="31">
        <v>-39200</v>
      </c>
      <c r="U256" s="31">
        <v>9440</v>
      </c>
      <c r="V256">
        <v>0.2545</v>
      </c>
    </row>
    <row r="257" spans="20:22" x14ac:dyDescent="0.3">
      <c r="T257" s="31">
        <v>-37590</v>
      </c>
      <c r="U257" s="31">
        <v>9463</v>
      </c>
      <c r="V257">
        <v>0.2555</v>
      </c>
    </row>
    <row r="258" spans="20:22" x14ac:dyDescent="0.3">
      <c r="T258" s="31">
        <v>-36400</v>
      </c>
      <c r="U258" s="31">
        <v>9480</v>
      </c>
      <c r="V258">
        <v>0.25650000000000001</v>
      </c>
    </row>
    <row r="259" spans="20:22" x14ac:dyDescent="0.3">
      <c r="T259" s="31">
        <v>-35980</v>
      </c>
      <c r="U259" s="31">
        <v>9486</v>
      </c>
      <c r="V259">
        <v>0.25750000000000001</v>
      </c>
    </row>
    <row r="260" spans="20:22" x14ac:dyDescent="0.3">
      <c r="T260" s="31">
        <v>-35770</v>
      </c>
      <c r="U260" s="31">
        <v>9489</v>
      </c>
      <c r="V260">
        <v>0.25850000000000001</v>
      </c>
    </row>
    <row r="261" spans="20:22" x14ac:dyDescent="0.3">
      <c r="T261" s="31">
        <v>-34930</v>
      </c>
      <c r="U261" s="31">
        <v>9501</v>
      </c>
      <c r="V261">
        <v>0.25950000000000001</v>
      </c>
    </row>
    <row r="262" spans="20:22" x14ac:dyDescent="0.3">
      <c r="T262" s="31">
        <v>-34720</v>
      </c>
      <c r="U262" s="31">
        <v>9504</v>
      </c>
      <c r="V262">
        <v>0.26050000000000001</v>
      </c>
    </row>
    <row r="263" spans="20:22" x14ac:dyDescent="0.3">
      <c r="T263" s="31">
        <v>-34580</v>
      </c>
      <c r="U263" s="31">
        <v>9506</v>
      </c>
      <c r="V263">
        <v>0.26150000000000001</v>
      </c>
    </row>
    <row r="264" spans="20:22" x14ac:dyDescent="0.3">
      <c r="T264" s="31">
        <v>-32830</v>
      </c>
      <c r="U264" s="31">
        <v>9531</v>
      </c>
      <c r="V264">
        <v>0.26250000000000001</v>
      </c>
    </row>
    <row r="265" spans="20:22" x14ac:dyDescent="0.3">
      <c r="T265" s="31">
        <v>-31850</v>
      </c>
      <c r="U265" s="31">
        <v>9545</v>
      </c>
      <c r="V265">
        <v>0.26350000000000001</v>
      </c>
    </row>
    <row r="266" spans="20:22" x14ac:dyDescent="0.3">
      <c r="T266" s="31">
        <v>-30800</v>
      </c>
      <c r="U266" s="31">
        <v>9560</v>
      </c>
      <c r="V266">
        <v>0.26450000000000001</v>
      </c>
    </row>
    <row r="267" spans="20:22" x14ac:dyDescent="0.3">
      <c r="T267" s="31">
        <v>-30590</v>
      </c>
      <c r="U267" s="31">
        <v>9563</v>
      </c>
      <c r="V267">
        <v>0.26550000000000001</v>
      </c>
    </row>
    <row r="268" spans="20:22" x14ac:dyDescent="0.3">
      <c r="T268" s="31">
        <v>-30030</v>
      </c>
      <c r="U268" s="31">
        <v>9571</v>
      </c>
      <c r="V268">
        <v>0.26650000000000001</v>
      </c>
    </row>
    <row r="269" spans="20:22" x14ac:dyDescent="0.3">
      <c r="T269" s="31">
        <v>-29610</v>
      </c>
      <c r="U269" s="31">
        <v>9577</v>
      </c>
      <c r="V269">
        <v>0.26750000000000002</v>
      </c>
    </row>
    <row r="270" spans="20:22" x14ac:dyDescent="0.3">
      <c r="T270" s="31">
        <v>-29120</v>
      </c>
      <c r="U270" s="31">
        <v>9584</v>
      </c>
      <c r="V270">
        <v>0.26850000000000002</v>
      </c>
    </row>
    <row r="271" spans="20:22" x14ac:dyDescent="0.3">
      <c r="T271" s="31">
        <v>-28630</v>
      </c>
      <c r="U271" s="31">
        <v>9591</v>
      </c>
      <c r="V271">
        <v>0.26950000000000002</v>
      </c>
    </row>
    <row r="272" spans="20:22" x14ac:dyDescent="0.3">
      <c r="T272" s="31">
        <v>-26950</v>
      </c>
      <c r="U272" s="31">
        <v>9615</v>
      </c>
      <c r="V272">
        <v>0.27050000000000002</v>
      </c>
    </row>
    <row r="273" spans="20:22" x14ac:dyDescent="0.3">
      <c r="T273" s="31">
        <v>-24570</v>
      </c>
      <c r="U273" s="31">
        <v>9649</v>
      </c>
      <c r="V273">
        <v>0.27150000000000002</v>
      </c>
    </row>
    <row r="274" spans="20:22" x14ac:dyDescent="0.3">
      <c r="T274" s="31">
        <v>-24500</v>
      </c>
      <c r="U274" s="31">
        <v>9650</v>
      </c>
      <c r="V274">
        <v>0.27250000000000002</v>
      </c>
    </row>
    <row r="275" spans="20:22" x14ac:dyDescent="0.3">
      <c r="T275" s="31">
        <v>-24500</v>
      </c>
      <c r="U275" s="31">
        <v>9650</v>
      </c>
      <c r="V275">
        <v>0.27350000000000002</v>
      </c>
    </row>
    <row r="276" spans="20:22" x14ac:dyDescent="0.3">
      <c r="T276" s="31">
        <v>-24080</v>
      </c>
      <c r="U276" s="31">
        <v>9656</v>
      </c>
      <c r="V276">
        <v>0.27450000000000002</v>
      </c>
    </row>
    <row r="277" spans="20:22" x14ac:dyDescent="0.3">
      <c r="T277" s="31">
        <v>-22750</v>
      </c>
      <c r="U277" s="31">
        <v>9675</v>
      </c>
      <c r="V277">
        <v>0.27550000000000002</v>
      </c>
    </row>
    <row r="278" spans="20:22" x14ac:dyDescent="0.3">
      <c r="T278" s="31">
        <v>-22540</v>
      </c>
      <c r="U278" s="31">
        <v>9678</v>
      </c>
      <c r="V278">
        <v>0.27650000000000002</v>
      </c>
    </row>
    <row r="279" spans="20:22" x14ac:dyDescent="0.3">
      <c r="T279" s="31">
        <v>-22470</v>
      </c>
      <c r="U279" s="31">
        <v>9679</v>
      </c>
      <c r="V279">
        <v>0.27750000000000002</v>
      </c>
    </row>
    <row r="280" spans="20:22" x14ac:dyDescent="0.3">
      <c r="T280" s="31">
        <v>-22330</v>
      </c>
      <c r="U280" s="31">
        <v>9681</v>
      </c>
      <c r="V280">
        <v>0.27850000000000003</v>
      </c>
    </row>
    <row r="281" spans="20:22" x14ac:dyDescent="0.3">
      <c r="T281" s="31">
        <v>-21910</v>
      </c>
      <c r="U281" s="31">
        <v>9687</v>
      </c>
      <c r="V281">
        <v>0.27950000000000003</v>
      </c>
    </row>
    <row r="282" spans="20:22" x14ac:dyDescent="0.3">
      <c r="T282" s="31">
        <v>-21420</v>
      </c>
      <c r="U282" s="31">
        <v>9694</v>
      </c>
      <c r="V282">
        <v>0.28050000000000003</v>
      </c>
    </row>
    <row r="283" spans="20:22" x14ac:dyDescent="0.3">
      <c r="T283" s="31">
        <v>-21000</v>
      </c>
      <c r="U283" s="31">
        <v>9700</v>
      </c>
      <c r="V283">
        <v>0.28150000000000003</v>
      </c>
    </row>
    <row r="284" spans="20:22" x14ac:dyDescent="0.3">
      <c r="T284" s="31">
        <v>-19670</v>
      </c>
      <c r="U284" s="31">
        <v>9719</v>
      </c>
      <c r="V284">
        <v>0.28250000000000003</v>
      </c>
    </row>
    <row r="285" spans="20:22" x14ac:dyDescent="0.3">
      <c r="T285" s="31">
        <v>-18060</v>
      </c>
      <c r="U285" s="31">
        <v>9742</v>
      </c>
      <c r="V285">
        <v>0.28350000000000003</v>
      </c>
    </row>
    <row r="286" spans="20:22" x14ac:dyDescent="0.3">
      <c r="T286" s="31">
        <v>-17990</v>
      </c>
      <c r="U286" s="31">
        <v>9743</v>
      </c>
      <c r="V286">
        <v>0.28450000000000003</v>
      </c>
    </row>
    <row r="287" spans="20:22" x14ac:dyDescent="0.3">
      <c r="T287" s="31">
        <v>-16730</v>
      </c>
      <c r="U287" s="31">
        <v>9761</v>
      </c>
      <c r="V287">
        <v>0.28550000000000003</v>
      </c>
    </row>
    <row r="288" spans="20:22" x14ac:dyDescent="0.3">
      <c r="T288" s="31">
        <v>-16730</v>
      </c>
      <c r="U288" s="31">
        <v>9761</v>
      </c>
      <c r="V288">
        <v>0.28650000000000003</v>
      </c>
    </row>
    <row r="289" spans="20:22" x14ac:dyDescent="0.3">
      <c r="T289" s="31">
        <v>-16240</v>
      </c>
      <c r="U289" s="31">
        <v>9768</v>
      </c>
      <c r="V289">
        <v>0.28750000000000003</v>
      </c>
    </row>
    <row r="290" spans="20:22" x14ac:dyDescent="0.3">
      <c r="T290" s="31">
        <v>-15890</v>
      </c>
      <c r="U290" s="31">
        <v>9773</v>
      </c>
      <c r="V290">
        <v>0.28850000000000003</v>
      </c>
    </row>
    <row r="291" spans="20:22" x14ac:dyDescent="0.3">
      <c r="T291" s="31">
        <v>-15540</v>
      </c>
      <c r="U291" s="31">
        <v>9778</v>
      </c>
      <c r="V291">
        <v>0.28949999999999998</v>
      </c>
    </row>
    <row r="292" spans="20:22" x14ac:dyDescent="0.3">
      <c r="T292" s="31">
        <v>-14910</v>
      </c>
      <c r="U292" s="31">
        <v>9787</v>
      </c>
      <c r="V292">
        <v>0.29049999999999998</v>
      </c>
    </row>
    <row r="293" spans="20:22" x14ac:dyDescent="0.3">
      <c r="T293" s="31">
        <v>-14630</v>
      </c>
      <c r="U293" s="31">
        <v>9791</v>
      </c>
      <c r="V293">
        <v>0.29149999999999998</v>
      </c>
    </row>
    <row r="294" spans="20:22" x14ac:dyDescent="0.3">
      <c r="T294" s="31">
        <v>-13300</v>
      </c>
      <c r="U294" s="31">
        <v>9810</v>
      </c>
      <c r="V294">
        <v>0.29249999999999998</v>
      </c>
    </row>
    <row r="295" spans="20:22" x14ac:dyDescent="0.3">
      <c r="T295" s="31">
        <v>-9940</v>
      </c>
      <c r="U295" s="31">
        <v>9858</v>
      </c>
      <c r="V295">
        <v>0.29349999999999998</v>
      </c>
    </row>
    <row r="296" spans="20:22" x14ac:dyDescent="0.3">
      <c r="T296" s="31">
        <v>-9660</v>
      </c>
      <c r="U296" s="31">
        <v>9862</v>
      </c>
      <c r="V296">
        <v>0.29449999999999998</v>
      </c>
    </row>
    <row r="297" spans="20:22" x14ac:dyDescent="0.3">
      <c r="T297" s="31">
        <v>-9170</v>
      </c>
      <c r="U297" s="31">
        <v>9869</v>
      </c>
      <c r="V297">
        <v>0.29549999999999998</v>
      </c>
    </row>
    <row r="298" spans="20:22" x14ac:dyDescent="0.3">
      <c r="T298" s="31">
        <v>-8400</v>
      </c>
      <c r="U298" s="31">
        <v>9880</v>
      </c>
      <c r="V298">
        <v>0.29649999999999999</v>
      </c>
    </row>
    <row r="299" spans="20:22" x14ac:dyDescent="0.3">
      <c r="T299" s="31">
        <v>-7630</v>
      </c>
      <c r="U299" s="31">
        <v>9891</v>
      </c>
      <c r="V299">
        <v>0.29749999999999999</v>
      </c>
    </row>
    <row r="300" spans="20:22" x14ac:dyDescent="0.3">
      <c r="T300" s="31">
        <v>-7070</v>
      </c>
      <c r="U300" s="31">
        <v>9899</v>
      </c>
      <c r="V300">
        <v>0.29849999999999999</v>
      </c>
    </row>
    <row r="301" spans="20:22" x14ac:dyDescent="0.3">
      <c r="T301" s="31">
        <v>-5250</v>
      </c>
      <c r="U301" s="31">
        <v>9925</v>
      </c>
      <c r="V301">
        <v>0.29949999999999999</v>
      </c>
    </row>
    <row r="302" spans="20:22" x14ac:dyDescent="0.3">
      <c r="T302" s="31">
        <v>-5250</v>
      </c>
      <c r="U302" s="31">
        <v>9925</v>
      </c>
      <c r="V302">
        <v>0.30049999999999999</v>
      </c>
    </row>
    <row r="303" spans="20:22" x14ac:dyDescent="0.3">
      <c r="T303" s="31">
        <v>-4970</v>
      </c>
      <c r="U303" s="31">
        <v>9929</v>
      </c>
      <c r="V303">
        <v>0.30149999999999999</v>
      </c>
    </row>
    <row r="304" spans="20:22" x14ac:dyDescent="0.3">
      <c r="T304" s="31">
        <v>-4620</v>
      </c>
      <c r="U304" s="31">
        <v>9934</v>
      </c>
      <c r="V304">
        <v>0.30249999999999999</v>
      </c>
    </row>
    <row r="305" spans="20:22" x14ac:dyDescent="0.3">
      <c r="T305" s="31">
        <v>-4480</v>
      </c>
      <c r="U305" s="31">
        <v>9936</v>
      </c>
      <c r="V305">
        <v>0.30349999999999999</v>
      </c>
    </row>
    <row r="306" spans="20:22" x14ac:dyDescent="0.3">
      <c r="T306" s="31">
        <v>-4410</v>
      </c>
      <c r="U306" s="31">
        <v>9937</v>
      </c>
      <c r="V306">
        <v>0.30449999999999999</v>
      </c>
    </row>
    <row r="307" spans="20:22" x14ac:dyDescent="0.3">
      <c r="T307" s="31">
        <v>-4410</v>
      </c>
      <c r="U307" s="31">
        <v>9937</v>
      </c>
      <c r="V307">
        <v>0.30549999999999999</v>
      </c>
    </row>
    <row r="308" spans="20:22" x14ac:dyDescent="0.3">
      <c r="T308" s="31">
        <v>-3500</v>
      </c>
      <c r="U308" s="31">
        <v>9950</v>
      </c>
      <c r="V308">
        <v>0.30649999999999999</v>
      </c>
    </row>
    <row r="309" spans="20:22" x14ac:dyDescent="0.3">
      <c r="T309" s="31">
        <v>-3150</v>
      </c>
      <c r="U309" s="31">
        <v>9955</v>
      </c>
      <c r="V309">
        <v>0.3075</v>
      </c>
    </row>
    <row r="310" spans="20:22" x14ac:dyDescent="0.3">
      <c r="T310" s="31">
        <v>-1470</v>
      </c>
      <c r="U310" s="31">
        <v>9979</v>
      </c>
      <c r="V310">
        <v>0.3085</v>
      </c>
    </row>
    <row r="311" spans="20:22" x14ac:dyDescent="0.3">
      <c r="T311" s="31">
        <v>-420</v>
      </c>
      <c r="U311" s="31">
        <v>9994</v>
      </c>
      <c r="V311">
        <v>0.3095</v>
      </c>
    </row>
    <row r="312" spans="20:22" x14ac:dyDescent="0.3">
      <c r="T312" s="31">
        <v>70</v>
      </c>
      <c r="U312" s="31">
        <v>10001</v>
      </c>
      <c r="V312">
        <v>0.3105</v>
      </c>
    </row>
    <row r="313" spans="20:22" x14ac:dyDescent="0.3">
      <c r="T313" s="31">
        <v>3710</v>
      </c>
      <c r="U313" s="31">
        <v>10053</v>
      </c>
      <c r="V313">
        <v>0.3115</v>
      </c>
    </row>
    <row r="314" spans="20:22" x14ac:dyDescent="0.3">
      <c r="T314" s="31">
        <v>3780</v>
      </c>
      <c r="U314" s="31">
        <v>10054</v>
      </c>
      <c r="V314">
        <v>0.3125</v>
      </c>
    </row>
    <row r="315" spans="20:22" x14ac:dyDescent="0.3">
      <c r="T315" s="31">
        <v>4130</v>
      </c>
      <c r="U315" s="31">
        <v>10059</v>
      </c>
      <c r="V315">
        <v>0.3135</v>
      </c>
    </row>
    <row r="316" spans="20:22" x14ac:dyDescent="0.3">
      <c r="T316" s="31">
        <v>4270</v>
      </c>
      <c r="U316" s="31">
        <v>10061</v>
      </c>
      <c r="V316">
        <v>0.3145</v>
      </c>
    </row>
    <row r="317" spans="20:22" x14ac:dyDescent="0.3">
      <c r="T317" s="31">
        <v>4620</v>
      </c>
      <c r="U317" s="31">
        <v>10066</v>
      </c>
      <c r="V317">
        <v>0.3155</v>
      </c>
    </row>
    <row r="318" spans="20:22" x14ac:dyDescent="0.3">
      <c r="T318" s="31">
        <v>4760</v>
      </c>
      <c r="U318" s="31">
        <v>10068</v>
      </c>
      <c r="V318">
        <v>0.3165</v>
      </c>
    </row>
    <row r="319" spans="20:22" x14ac:dyDescent="0.3">
      <c r="T319" s="31">
        <v>4830</v>
      </c>
      <c r="U319" s="31">
        <v>10069</v>
      </c>
      <c r="V319">
        <v>0.3175</v>
      </c>
    </row>
    <row r="320" spans="20:22" x14ac:dyDescent="0.3">
      <c r="T320" s="31">
        <v>4830</v>
      </c>
      <c r="U320" s="31">
        <v>10069</v>
      </c>
      <c r="V320">
        <v>0.31850000000000001</v>
      </c>
    </row>
    <row r="321" spans="20:22" x14ac:dyDescent="0.3">
      <c r="T321" s="31">
        <v>5040</v>
      </c>
      <c r="U321" s="31">
        <v>10072</v>
      </c>
      <c r="V321">
        <v>0.31950000000000001</v>
      </c>
    </row>
    <row r="322" spans="20:22" x14ac:dyDescent="0.3">
      <c r="T322" s="31">
        <v>5390</v>
      </c>
      <c r="U322" s="31">
        <v>10077</v>
      </c>
      <c r="V322">
        <v>0.32050000000000001</v>
      </c>
    </row>
    <row r="323" spans="20:22" x14ac:dyDescent="0.3">
      <c r="T323" s="31">
        <v>6440</v>
      </c>
      <c r="U323" s="31">
        <v>10092</v>
      </c>
      <c r="V323">
        <v>0.32150000000000001</v>
      </c>
    </row>
    <row r="324" spans="20:22" x14ac:dyDescent="0.3">
      <c r="T324" s="31">
        <v>7210</v>
      </c>
      <c r="U324" s="31">
        <v>10103</v>
      </c>
      <c r="V324">
        <v>0.32250000000000001</v>
      </c>
    </row>
    <row r="325" spans="20:22" x14ac:dyDescent="0.3">
      <c r="T325" s="31">
        <v>7280</v>
      </c>
      <c r="U325" s="31">
        <v>10104</v>
      </c>
      <c r="V325">
        <v>0.32350000000000001</v>
      </c>
    </row>
    <row r="326" spans="20:22" x14ac:dyDescent="0.3">
      <c r="T326" s="31">
        <v>7420</v>
      </c>
      <c r="U326" s="31">
        <v>10106</v>
      </c>
      <c r="V326">
        <v>0.32450000000000001</v>
      </c>
    </row>
    <row r="327" spans="20:22" x14ac:dyDescent="0.3">
      <c r="T327" s="31">
        <v>7700</v>
      </c>
      <c r="U327" s="31">
        <v>10110</v>
      </c>
      <c r="V327">
        <v>0.32550000000000001</v>
      </c>
    </row>
    <row r="328" spans="20:22" x14ac:dyDescent="0.3">
      <c r="T328" s="31">
        <v>8190</v>
      </c>
      <c r="U328" s="31">
        <v>10117</v>
      </c>
      <c r="V328">
        <v>0.32650000000000001</v>
      </c>
    </row>
    <row r="329" spans="20:22" x14ac:dyDescent="0.3">
      <c r="T329" s="31">
        <v>10290</v>
      </c>
      <c r="U329" s="31">
        <v>10147</v>
      </c>
      <c r="V329">
        <v>0.32750000000000001</v>
      </c>
    </row>
    <row r="330" spans="20:22" x14ac:dyDescent="0.3">
      <c r="T330" s="31">
        <v>10920</v>
      </c>
      <c r="U330" s="31">
        <v>10156</v>
      </c>
      <c r="V330">
        <v>0.32850000000000001</v>
      </c>
    </row>
    <row r="331" spans="20:22" x14ac:dyDescent="0.3">
      <c r="T331" s="31">
        <v>11270</v>
      </c>
      <c r="U331" s="31">
        <v>10161</v>
      </c>
      <c r="V331">
        <v>0.32950000000000002</v>
      </c>
    </row>
    <row r="332" spans="20:22" x14ac:dyDescent="0.3">
      <c r="T332" s="31">
        <v>13160</v>
      </c>
      <c r="U332" s="31">
        <v>10188</v>
      </c>
      <c r="V332">
        <v>0.33050000000000002</v>
      </c>
    </row>
    <row r="333" spans="20:22" x14ac:dyDescent="0.3">
      <c r="T333" s="31">
        <v>13650</v>
      </c>
      <c r="U333" s="31">
        <v>10195</v>
      </c>
      <c r="V333">
        <v>0.33150000000000002</v>
      </c>
    </row>
    <row r="334" spans="20:22" x14ac:dyDescent="0.3">
      <c r="T334" s="31">
        <v>13720</v>
      </c>
      <c r="U334" s="31">
        <v>10196</v>
      </c>
      <c r="V334">
        <v>0.33250000000000002</v>
      </c>
    </row>
    <row r="335" spans="20:22" x14ac:dyDescent="0.3">
      <c r="T335" s="31">
        <v>14210</v>
      </c>
      <c r="U335" s="31">
        <v>10203</v>
      </c>
      <c r="V335">
        <v>0.33350000000000002</v>
      </c>
    </row>
    <row r="336" spans="20:22" x14ac:dyDescent="0.3">
      <c r="T336" s="31">
        <v>14420</v>
      </c>
      <c r="U336" s="31">
        <v>10206</v>
      </c>
      <c r="V336">
        <v>0.33450000000000002</v>
      </c>
    </row>
    <row r="337" spans="20:22" x14ac:dyDescent="0.3">
      <c r="T337" s="31">
        <v>14700</v>
      </c>
      <c r="U337" s="31">
        <v>10210</v>
      </c>
      <c r="V337">
        <v>0.33550000000000002</v>
      </c>
    </row>
    <row r="338" spans="20:22" x14ac:dyDescent="0.3">
      <c r="T338" s="31">
        <v>15540</v>
      </c>
      <c r="U338" s="31">
        <v>10222</v>
      </c>
      <c r="V338">
        <v>0.33650000000000002</v>
      </c>
    </row>
    <row r="339" spans="20:22" x14ac:dyDescent="0.3">
      <c r="T339" s="31">
        <v>17850</v>
      </c>
      <c r="U339" s="31">
        <v>10255</v>
      </c>
      <c r="V339">
        <v>0.33750000000000002</v>
      </c>
    </row>
    <row r="340" spans="20:22" x14ac:dyDescent="0.3">
      <c r="T340" s="31">
        <v>18060</v>
      </c>
      <c r="U340" s="31">
        <v>10258</v>
      </c>
      <c r="V340">
        <v>0.33850000000000002</v>
      </c>
    </row>
    <row r="341" spans="20:22" x14ac:dyDescent="0.3">
      <c r="T341" s="31">
        <v>18270</v>
      </c>
      <c r="U341" s="31">
        <v>10261</v>
      </c>
      <c r="V341">
        <v>0.33950000000000002</v>
      </c>
    </row>
    <row r="342" spans="20:22" x14ac:dyDescent="0.3">
      <c r="T342" s="31">
        <v>18690</v>
      </c>
      <c r="U342" s="31">
        <v>10267</v>
      </c>
      <c r="V342">
        <v>0.34050000000000002</v>
      </c>
    </row>
    <row r="343" spans="20:22" x14ac:dyDescent="0.3">
      <c r="T343" s="31">
        <v>18690</v>
      </c>
      <c r="U343" s="31">
        <v>10267</v>
      </c>
      <c r="V343">
        <v>0.34150000000000003</v>
      </c>
    </row>
    <row r="344" spans="20:22" x14ac:dyDescent="0.3">
      <c r="T344" s="31">
        <v>19880</v>
      </c>
      <c r="U344" s="31">
        <v>10284</v>
      </c>
      <c r="V344">
        <v>0.34250000000000003</v>
      </c>
    </row>
    <row r="345" spans="20:22" x14ac:dyDescent="0.3">
      <c r="T345" s="31">
        <v>20580</v>
      </c>
      <c r="U345" s="31">
        <v>10294</v>
      </c>
      <c r="V345">
        <v>0.34350000000000003</v>
      </c>
    </row>
    <row r="346" spans="20:22" x14ac:dyDescent="0.3">
      <c r="T346" s="31">
        <v>20720</v>
      </c>
      <c r="U346" s="31">
        <v>10296</v>
      </c>
      <c r="V346">
        <v>0.34450000000000003</v>
      </c>
    </row>
    <row r="347" spans="20:22" x14ac:dyDescent="0.3">
      <c r="T347" s="31">
        <v>21560</v>
      </c>
      <c r="U347" s="31">
        <v>10308</v>
      </c>
      <c r="V347">
        <v>0.34550000000000003</v>
      </c>
    </row>
    <row r="348" spans="20:22" x14ac:dyDescent="0.3">
      <c r="T348" s="31">
        <v>21700</v>
      </c>
      <c r="U348" s="31">
        <v>10310</v>
      </c>
      <c r="V348">
        <v>0.34650000000000003</v>
      </c>
    </row>
    <row r="349" spans="20:22" x14ac:dyDescent="0.3">
      <c r="T349" s="31">
        <v>22190</v>
      </c>
      <c r="U349" s="31">
        <v>10317</v>
      </c>
      <c r="V349">
        <v>0.34750000000000003</v>
      </c>
    </row>
    <row r="350" spans="20:22" x14ac:dyDescent="0.3">
      <c r="T350" s="31">
        <v>22820</v>
      </c>
      <c r="U350" s="31">
        <v>10326</v>
      </c>
      <c r="V350">
        <v>0.34850000000000003</v>
      </c>
    </row>
    <row r="351" spans="20:22" x14ac:dyDescent="0.3">
      <c r="T351" s="31">
        <v>22960</v>
      </c>
      <c r="U351" s="31">
        <v>10328</v>
      </c>
      <c r="V351">
        <v>0.34950000000000003</v>
      </c>
    </row>
    <row r="352" spans="20:22" x14ac:dyDescent="0.3">
      <c r="T352" s="31">
        <v>26180</v>
      </c>
      <c r="U352" s="31">
        <v>10374</v>
      </c>
      <c r="V352">
        <v>0.35050000000000003</v>
      </c>
    </row>
    <row r="353" spans="20:22" x14ac:dyDescent="0.3">
      <c r="T353" s="31">
        <v>26530</v>
      </c>
      <c r="U353" s="31">
        <v>10379</v>
      </c>
      <c r="V353">
        <v>0.35150000000000003</v>
      </c>
    </row>
    <row r="354" spans="20:22" x14ac:dyDescent="0.3">
      <c r="T354" s="31">
        <v>26740</v>
      </c>
      <c r="U354" s="31">
        <v>10382</v>
      </c>
      <c r="V354">
        <v>0.35249999999999998</v>
      </c>
    </row>
    <row r="355" spans="20:22" x14ac:dyDescent="0.3">
      <c r="T355" s="31">
        <v>27720</v>
      </c>
      <c r="U355" s="31">
        <v>10396</v>
      </c>
      <c r="V355">
        <v>0.35349999999999998</v>
      </c>
    </row>
    <row r="356" spans="20:22" x14ac:dyDescent="0.3">
      <c r="T356" s="31">
        <v>28000</v>
      </c>
      <c r="U356" s="31">
        <v>10400</v>
      </c>
      <c r="V356">
        <v>0.35449999999999998</v>
      </c>
    </row>
    <row r="357" spans="20:22" x14ac:dyDescent="0.3">
      <c r="T357" s="31">
        <v>28280</v>
      </c>
      <c r="U357" s="31">
        <v>10404</v>
      </c>
      <c r="V357">
        <v>0.35549999999999998</v>
      </c>
    </row>
    <row r="358" spans="20:22" x14ac:dyDescent="0.3">
      <c r="T358" s="31">
        <v>28560</v>
      </c>
      <c r="U358" s="31">
        <v>10408</v>
      </c>
      <c r="V358">
        <v>0.35649999999999998</v>
      </c>
    </row>
    <row r="359" spans="20:22" x14ac:dyDescent="0.3">
      <c r="T359" s="31">
        <v>28770</v>
      </c>
      <c r="U359" s="31">
        <v>10411</v>
      </c>
      <c r="V359">
        <v>0.35749999999999998</v>
      </c>
    </row>
    <row r="360" spans="20:22" x14ac:dyDescent="0.3">
      <c r="T360" s="31">
        <v>29400</v>
      </c>
      <c r="U360" s="31">
        <v>10420</v>
      </c>
      <c r="V360">
        <v>0.35849999999999999</v>
      </c>
    </row>
    <row r="361" spans="20:22" x14ac:dyDescent="0.3">
      <c r="T361" s="31">
        <v>29470</v>
      </c>
      <c r="U361" s="31">
        <v>10421</v>
      </c>
      <c r="V361">
        <v>0.35949999999999999</v>
      </c>
    </row>
    <row r="362" spans="20:22" x14ac:dyDescent="0.3">
      <c r="T362" s="31">
        <v>29680</v>
      </c>
      <c r="U362" s="31">
        <v>10424</v>
      </c>
      <c r="V362">
        <v>0.36049999999999999</v>
      </c>
    </row>
    <row r="363" spans="20:22" x14ac:dyDescent="0.3">
      <c r="T363" s="31">
        <v>30030</v>
      </c>
      <c r="U363" s="31">
        <v>10429</v>
      </c>
      <c r="V363">
        <v>0.36149999999999999</v>
      </c>
    </row>
    <row r="364" spans="20:22" x14ac:dyDescent="0.3">
      <c r="T364" s="31">
        <v>30450</v>
      </c>
      <c r="U364" s="31">
        <v>10435</v>
      </c>
      <c r="V364">
        <v>0.36249999999999999</v>
      </c>
    </row>
    <row r="365" spans="20:22" x14ac:dyDescent="0.3">
      <c r="T365" s="31">
        <v>30590</v>
      </c>
      <c r="U365" s="31">
        <v>10437</v>
      </c>
      <c r="V365">
        <v>0.36349999999999999</v>
      </c>
    </row>
    <row r="366" spans="20:22" x14ac:dyDescent="0.3">
      <c r="T366" s="31">
        <v>30800</v>
      </c>
      <c r="U366" s="31">
        <v>10440</v>
      </c>
      <c r="V366">
        <v>0.36449999999999999</v>
      </c>
    </row>
    <row r="367" spans="20:22" x14ac:dyDescent="0.3">
      <c r="T367" s="31">
        <v>31780</v>
      </c>
      <c r="U367" s="31">
        <v>10454</v>
      </c>
      <c r="V367">
        <v>0.36549999999999999</v>
      </c>
    </row>
    <row r="368" spans="20:22" x14ac:dyDescent="0.3">
      <c r="T368" s="31">
        <v>32200</v>
      </c>
      <c r="U368" s="31">
        <v>10460</v>
      </c>
      <c r="V368">
        <v>0.36649999999999999</v>
      </c>
    </row>
    <row r="369" spans="20:22" x14ac:dyDescent="0.3">
      <c r="T369" s="31">
        <v>32550</v>
      </c>
      <c r="U369" s="31">
        <v>10465</v>
      </c>
      <c r="V369">
        <v>0.36749999999999999</v>
      </c>
    </row>
    <row r="370" spans="20:22" x14ac:dyDescent="0.3">
      <c r="T370" s="31">
        <v>33950</v>
      </c>
      <c r="U370" s="31">
        <v>10485</v>
      </c>
      <c r="V370">
        <v>0.36849999999999999</v>
      </c>
    </row>
    <row r="371" spans="20:22" x14ac:dyDescent="0.3">
      <c r="T371" s="31">
        <v>33950</v>
      </c>
      <c r="U371" s="31">
        <v>10485</v>
      </c>
      <c r="V371">
        <v>0.3695</v>
      </c>
    </row>
    <row r="372" spans="20:22" x14ac:dyDescent="0.3">
      <c r="T372" s="31">
        <v>34020</v>
      </c>
      <c r="U372" s="31">
        <v>10486</v>
      </c>
      <c r="V372">
        <v>0.3705</v>
      </c>
    </row>
    <row r="373" spans="20:22" x14ac:dyDescent="0.3">
      <c r="T373" s="31">
        <v>34580</v>
      </c>
      <c r="U373" s="31">
        <v>10494</v>
      </c>
      <c r="V373">
        <v>0.3715</v>
      </c>
    </row>
    <row r="374" spans="20:22" x14ac:dyDescent="0.3">
      <c r="T374" s="31">
        <v>35140</v>
      </c>
      <c r="U374" s="31">
        <v>10502</v>
      </c>
      <c r="V374">
        <v>0.3725</v>
      </c>
    </row>
    <row r="375" spans="20:22" x14ac:dyDescent="0.3">
      <c r="T375" s="31">
        <v>35700</v>
      </c>
      <c r="U375" s="31">
        <v>10510</v>
      </c>
      <c r="V375">
        <v>0.3735</v>
      </c>
    </row>
    <row r="376" spans="20:22" x14ac:dyDescent="0.3">
      <c r="T376" s="31">
        <v>37940</v>
      </c>
      <c r="U376" s="31">
        <v>10542</v>
      </c>
      <c r="V376">
        <v>0.3745</v>
      </c>
    </row>
    <row r="377" spans="20:22" x14ac:dyDescent="0.3">
      <c r="T377" s="31">
        <v>38010</v>
      </c>
      <c r="U377" s="31">
        <v>10543</v>
      </c>
      <c r="V377">
        <v>0.3755</v>
      </c>
    </row>
    <row r="378" spans="20:22" x14ac:dyDescent="0.3">
      <c r="T378" s="31">
        <v>40740</v>
      </c>
      <c r="U378" s="31">
        <v>10582</v>
      </c>
      <c r="V378">
        <v>0.3765</v>
      </c>
    </row>
    <row r="379" spans="20:22" x14ac:dyDescent="0.3">
      <c r="T379" s="31">
        <v>41090</v>
      </c>
      <c r="U379" s="31">
        <v>10587</v>
      </c>
      <c r="V379">
        <v>0.3775</v>
      </c>
    </row>
    <row r="380" spans="20:22" x14ac:dyDescent="0.3">
      <c r="T380" s="31">
        <v>41160</v>
      </c>
      <c r="U380" s="31">
        <v>10588</v>
      </c>
      <c r="V380">
        <v>0.3785</v>
      </c>
    </row>
    <row r="381" spans="20:22" x14ac:dyDescent="0.3">
      <c r="T381" s="31">
        <v>41440</v>
      </c>
      <c r="U381" s="31">
        <v>10592</v>
      </c>
      <c r="V381">
        <v>0.3795</v>
      </c>
    </row>
    <row r="382" spans="20:22" x14ac:dyDescent="0.3">
      <c r="T382" s="31">
        <v>41510</v>
      </c>
      <c r="U382" s="31">
        <v>10593</v>
      </c>
      <c r="V382">
        <v>0.3805</v>
      </c>
    </row>
    <row r="383" spans="20:22" x14ac:dyDescent="0.3">
      <c r="T383" s="31">
        <v>41650</v>
      </c>
      <c r="U383" s="31">
        <v>10595</v>
      </c>
      <c r="V383">
        <v>0.38150000000000001</v>
      </c>
    </row>
    <row r="384" spans="20:22" x14ac:dyDescent="0.3">
      <c r="T384" s="31">
        <v>42350</v>
      </c>
      <c r="U384" s="31">
        <v>10605</v>
      </c>
      <c r="V384">
        <v>0.38250000000000001</v>
      </c>
    </row>
    <row r="385" spans="20:22" x14ac:dyDescent="0.3">
      <c r="T385" s="31">
        <v>42420</v>
      </c>
      <c r="U385" s="31">
        <v>10606</v>
      </c>
      <c r="V385">
        <v>0.38350000000000001</v>
      </c>
    </row>
    <row r="386" spans="20:22" x14ac:dyDescent="0.3">
      <c r="T386" s="31">
        <v>43120</v>
      </c>
      <c r="U386" s="31">
        <v>10616</v>
      </c>
      <c r="V386">
        <v>0.38450000000000001</v>
      </c>
    </row>
    <row r="387" spans="20:22" x14ac:dyDescent="0.3">
      <c r="T387" s="31">
        <v>43260</v>
      </c>
      <c r="U387" s="31">
        <v>10618</v>
      </c>
      <c r="V387">
        <v>0.38550000000000001</v>
      </c>
    </row>
    <row r="388" spans="20:22" x14ac:dyDescent="0.3">
      <c r="T388" s="31">
        <v>44660</v>
      </c>
      <c r="U388" s="31">
        <v>10638</v>
      </c>
      <c r="V388">
        <v>0.38650000000000001</v>
      </c>
    </row>
    <row r="389" spans="20:22" x14ac:dyDescent="0.3">
      <c r="T389" s="31">
        <v>45570</v>
      </c>
      <c r="U389" s="31">
        <v>10651</v>
      </c>
      <c r="V389">
        <v>0.38750000000000001</v>
      </c>
    </row>
    <row r="390" spans="20:22" x14ac:dyDescent="0.3">
      <c r="T390" s="31">
        <v>46130</v>
      </c>
      <c r="U390" s="31">
        <v>10659</v>
      </c>
      <c r="V390">
        <v>0.38850000000000001</v>
      </c>
    </row>
    <row r="391" spans="20:22" x14ac:dyDescent="0.3">
      <c r="T391" s="31">
        <v>47390</v>
      </c>
      <c r="U391" s="31">
        <v>10677</v>
      </c>
      <c r="V391">
        <v>0.38950000000000001</v>
      </c>
    </row>
    <row r="392" spans="20:22" x14ac:dyDescent="0.3">
      <c r="T392" s="31">
        <v>47950</v>
      </c>
      <c r="U392" s="31">
        <v>10685</v>
      </c>
      <c r="V392">
        <v>0.39050000000000001</v>
      </c>
    </row>
    <row r="393" spans="20:22" x14ac:dyDescent="0.3">
      <c r="T393" s="31">
        <v>48720</v>
      </c>
      <c r="U393" s="31">
        <v>10696</v>
      </c>
      <c r="V393">
        <v>0.39150000000000001</v>
      </c>
    </row>
    <row r="394" spans="20:22" x14ac:dyDescent="0.3">
      <c r="T394" s="31">
        <v>49420</v>
      </c>
      <c r="U394" s="31">
        <v>10706</v>
      </c>
      <c r="V394">
        <v>0.39250000000000002</v>
      </c>
    </row>
    <row r="395" spans="20:22" x14ac:dyDescent="0.3">
      <c r="T395" s="31">
        <v>49490</v>
      </c>
      <c r="U395" s="31">
        <v>10707</v>
      </c>
      <c r="V395">
        <v>0.39350000000000002</v>
      </c>
    </row>
    <row r="396" spans="20:22" x14ac:dyDescent="0.3">
      <c r="T396" s="31">
        <v>49490</v>
      </c>
      <c r="U396" s="31">
        <v>10707</v>
      </c>
      <c r="V396">
        <v>0.39450000000000002</v>
      </c>
    </row>
    <row r="397" spans="20:22" x14ac:dyDescent="0.3">
      <c r="T397" s="31">
        <v>49910</v>
      </c>
      <c r="U397" s="31">
        <v>10713</v>
      </c>
      <c r="V397">
        <v>0.39550000000000002</v>
      </c>
    </row>
    <row r="398" spans="20:22" x14ac:dyDescent="0.3">
      <c r="T398" s="31">
        <v>50190</v>
      </c>
      <c r="U398" s="31">
        <v>10717</v>
      </c>
      <c r="V398">
        <v>0.39650000000000002</v>
      </c>
    </row>
    <row r="399" spans="20:22" x14ac:dyDescent="0.3">
      <c r="T399" s="31">
        <v>51240</v>
      </c>
      <c r="U399" s="31">
        <v>10732</v>
      </c>
      <c r="V399">
        <v>0.39750000000000002</v>
      </c>
    </row>
    <row r="400" spans="20:22" x14ac:dyDescent="0.3">
      <c r="T400" s="31">
        <v>51520</v>
      </c>
      <c r="U400" s="31">
        <v>10736</v>
      </c>
      <c r="V400">
        <v>0.39850000000000002</v>
      </c>
    </row>
    <row r="401" spans="20:22" x14ac:dyDescent="0.3">
      <c r="T401" s="31">
        <v>51730</v>
      </c>
      <c r="U401" s="31">
        <v>10739</v>
      </c>
      <c r="V401">
        <v>0.39950000000000002</v>
      </c>
    </row>
    <row r="402" spans="20:22" x14ac:dyDescent="0.3">
      <c r="T402" s="31">
        <v>51870</v>
      </c>
      <c r="U402" s="31">
        <v>10741</v>
      </c>
      <c r="V402">
        <v>0.40050000000000002</v>
      </c>
    </row>
    <row r="403" spans="20:22" x14ac:dyDescent="0.3">
      <c r="T403" s="31">
        <v>51870</v>
      </c>
      <c r="U403" s="31">
        <v>10741</v>
      </c>
      <c r="V403">
        <v>0.40150000000000002</v>
      </c>
    </row>
    <row r="404" spans="20:22" x14ac:dyDescent="0.3">
      <c r="T404" s="31">
        <v>51870</v>
      </c>
      <c r="U404" s="31">
        <v>10741</v>
      </c>
      <c r="V404">
        <v>0.40250000000000002</v>
      </c>
    </row>
    <row r="405" spans="20:22" x14ac:dyDescent="0.3">
      <c r="T405" s="31">
        <v>52150</v>
      </c>
      <c r="U405" s="31">
        <v>10745</v>
      </c>
      <c r="V405">
        <v>0.40350000000000003</v>
      </c>
    </row>
    <row r="406" spans="20:22" x14ac:dyDescent="0.3">
      <c r="T406" s="31">
        <v>53340</v>
      </c>
      <c r="U406" s="31">
        <v>10762</v>
      </c>
      <c r="V406">
        <v>0.40450000000000003</v>
      </c>
    </row>
    <row r="407" spans="20:22" x14ac:dyDescent="0.3">
      <c r="T407" s="31">
        <v>53340</v>
      </c>
      <c r="U407" s="31">
        <v>10762</v>
      </c>
      <c r="V407">
        <v>0.40550000000000003</v>
      </c>
    </row>
    <row r="408" spans="20:22" x14ac:dyDescent="0.3">
      <c r="T408" s="31">
        <v>54320</v>
      </c>
      <c r="U408" s="31">
        <v>10776</v>
      </c>
      <c r="V408">
        <v>0.40650000000000003</v>
      </c>
    </row>
    <row r="409" spans="20:22" x14ac:dyDescent="0.3">
      <c r="T409" s="31">
        <v>56140</v>
      </c>
      <c r="U409" s="31">
        <v>10802</v>
      </c>
      <c r="V409">
        <v>0.40750000000000003</v>
      </c>
    </row>
    <row r="410" spans="20:22" x14ac:dyDescent="0.3">
      <c r="T410" s="31">
        <v>56630</v>
      </c>
      <c r="U410" s="31">
        <v>10809</v>
      </c>
      <c r="V410">
        <v>0.40850000000000003</v>
      </c>
    </row>
    <row r="411" spans="20:22" x14ac:dyDescent="0.3">
      <c r="T411" s="31">
        <v>56910</v>
      </c>
      <c r="U411" s="31">
        <v>10813</v>
      </c>
      <c r="V411">
        <v>0.40950000000000003</v>
      </c>
    </row>
    <row r="412" spans="20:22" x14ac:dyDescent="0.3">
      <c r="T412" s="31">
        <v>57190</v>
      </c>
      <c r="U412" s="31">
        <v>10817</v>
      </c>
      <c r="V412">
        <v>0.41050000000000003</v>
      </c>
    </row>
    <row r="413" spans="20:22" x14ac:dyDescent="0.3">
      <c r="T413" s="31">
        <v>57330</v>
      </c>
      <c r="U413" s="31">
        <v>10819</v>
      </c>
      <c r="V413">
        <v>0.41150000000000003</v>
      </c>
    </row>
    <row r="414" spans="20:22" x14ac:dyDescent="0.3">
      <c r="T414" s="31">
        <v>57400</v>
      </c>
      <c r="U414" s="31">
        <v>10820</v>
      </c>
      <c r="V414">
        <v>0.41250000000000003</v>
      </c>
    </row>
    <row r="415" spans="20:22" x14ac:dyDescent="0.3">
      <c r="T415" s="31">
        <v>57750</v>
      </c>
      <c r="U415" s="31">
        <v>10825</v>
      </c>
      <c r="V415">
        <v>0.41350000000000003</v>
      </c>
    </row>
    <row r="416" spans="20:22" x14ac:dyDescent="0.3">
      <c r="T416" s="31">
        <v>57890</v>
      </c>
      <c r="U416" s="31">
        <v>10827</v>
      </c>
      <c r="V416">
        <v>0.41450000000000004</v>
      </c>
    </row>
    <row r="417" spans="20:22" x14ac:dyDescent="0.3">
      <c r="T417" s="31">
        <v>58100</v>
      </c>
      <c r="U417" s="31">
        <v>10830</v>
      </c>
      <c r="V417">
        <v>0.41550000000000004</v>
      </c>
    </row>
    <row r="418" spans="20:22" x14ac:dyDescent="0.3">
      <c r="T418" s="31">
        <v>58730</v>
      </c>
      <c r="U418" s="31">
        <v>10839</v>
      </c>
      <c r="V418">
        <v>0.41650000000000004</v>
      </c>
    </row>
    <row r="419" spans="20:22" x14ac:dyDescent="0.3">
      <c r="T419" s="31">
        <v>59010</v>
      </c>
      <c r="U419" s="31">
        <v>10843</v>
      </c>
      <c r="V419">
        <v>0.41749999999999998</v>
      </c>
    </row>
    <row r="420" spans="20:22" x14ac:dyDescent="0.3">
      <c r="T420" s="31">
        <v>59290</v>
      </c>
      <c r="U420" s="31">
        <v>10847</v>
      </c>
      <c r="V420">
        <v>0.41849999999999998</v>
      </c>
    </row>
    <row r="421" spans="20:22" x14ac:dyDescent="0.3">
      <c r="T421" s="31">
        <v>59990</v>
      </c>
      <c r="U421" s="31">
        <v>10857</v>
      </c>
      <c r="V421">
        <v>0.41949999999999998</v>
      </c>
    </row>
    <row r="422" spans="20:22" x14ac:dyDescent="0.3">
      <c r="T422" s="31">
        <v>60480</v>
      </c>
      <c r="U422" s="31">
        <v>10864</v>
      </c>
      <c r="V422">
        <v>0.42049999999999998</v>
      </c>
    </row>
    <row r="423" spans="20:22" x14ac:dyDescent="0.3">
      <c r="T423" s="31">
        <v>60550</v>
      </c>
      <c r="U423" s="31">
        <v>10865</v>
      </c>
      <c r="V423">
        <v>0.42149999999999999</v>
      </c>
    </row>
    <row r="424" spans="20:22" x14ac:dyDescent="0.3">
      <c r="T424" s="31">
        <v>61180</v>
      </c>
      <c r="U424" s="31">
        <v>10874</v>
      </c>
      <c r="V424">
        <v>0.42249999999999999</v>
      </c>
    </row>
    <row r="425" spans="20:22" x14ac:dyDescent="0.3">
      <c r="T425" s="31">
        <v>61530</v>
      </c>
      <c r="U425" s="31">
        <v>10879</v>
      </c>
      <c r="V425">
        <v>0.42349999999999999</v>
      </c>
    </row>
    <row r="426" spans="20:22" x14ac:dyDescent="0.3">
      <c r="T426" s="31">
        <v>61810</v>
      </c>
      <c r="U426" s="31">
        <v>10883</v>
      </c>
      <c r="V426">
        <v>0.42449999999999999</v>
      </c>
    </row>
    <row r="427" spans="20:22" x14ac:dyDescent="0.3">
      <c r="T427" s="31">
        <v>62370</v>
      </c>
      <c r="U427" s="31">
        <v>10891</v>
      </c>
      <c r="V427">
        <v>0.42549999999999999</v>
      </c>
    </row>
    <row r="428" spans="20:22" x14ac:dyDescent="0.3">
      <c r="T428" s="31">
        <v>62580</v>
      </c>
      <c r="U428" s="31">
        <v>10894</v>
      </c>
      <c r="V428">
        <v>0.42649999999999999</v>
      </c>
    </row>
    <row r="429" spans="20:22" x14ac:dyDescent="0.3">
      <c r="T429" s="31">
        <v>63560</v>
      </c>
      <c r="U429" s="31">
        <v>10908</v>
      </c>
      <c r="V429">
        <v>0.42749999999999999</v>
      </c>
    </row>
    <row r="430" spans="20:22" x14ac:dyDescent="0.3">
      <c r="T430" s="31">
        <v>64050</v>
      </c>
      <c r="U430" s="31">
        <v>10915</v>
      </c>
      <c r="V430">
        <v>0.42849999999999999</v>
      </c>
    </row>
    <row r="431" spans="20:22" x14ac:dyDescent="0.3">
      <c r="T431" s="31">
        <v>64330</v>
      </c>
      <c r="U431" s="31">
        <v>10919</v>
      </c>
      <c r="V431">
        <v>0.42949999999999999</v>
      </c>
    </row>
    <row r="432" spans="20:22" x14ac:dyDescent="0.3">
      <c r="T432" s="31">
        <v>65100</v>
      </c>
      <c r="U432" s="31">
        <v>10930</v>
      </c>
      <c r="V432">
        <v>0.43049999999999999</v>
      </c>
    </row>
    <row r="433" spans="20:22" x14ac:dyDescent="0.3">
      <c r="T433" s="31">
        <v>66290</v>
      </c>
      <c r="U433" s="31">
        <v>10947</v>
      </c>
      <c r="V433">
        <v>0.43149999999999999</v>
      </c>
    </row>
    <row r="434" spans="20:22" x14ac:dyDescent="0.3">
      <c r="T434" s="31">
        <v>67130</v>
      </c>
      <c r="U434" s="31">
        <v>10959</v>
      </c>
      <c r="V434">
        <v>0.4325</v>
      </c>
    </row>
    <row r="435" spans="20:22" x14ac:dyDescent="0.3">
      <c r="T435" s="31">
        <v>67830</v>
      </c>
      <c r="U435" s="31">
        <v>10969</v>
      </c>
      <c r="V435">
        <v>0.4335</v>
      </c>
    </row>
    <row r="436" spans="20:22" x14ac:dyDescent="0.3">
      <c r="T436" s="31">
        <v>67970</v>
      </c>
      <c r="U436" s="31">
        <v>10971</v>
      </c>
      <c r="V436">
        <v>0.4345</v>
      </c>
    </row>
    <row r="437" spans="20:22" x14ac:dyDescent="0.3">
      <c r="T437" s="31">
        <v>68950</v>
      </c>
      <c r="U437" s="31">
        <v>10985</v>
      </c>
      <c r="V437">
        <v>0.4355</v>
      </c>
    </row>
    <row r="438" spans="20:22" x14ac:dyDescent="0.3">
      <c r="T438" s="31">
        <v>70000</v>
      </c>
      <c r="U438" s="31">
        <v>11000</v>
      </c>
      <c r="V438">
        <v>0.4365</v>
      </c>
    </row>
    <row r="439" spans="20:22" x14ac:dyDescent="0.3">
      <c r="T439" s="31">
        <v>70490</v>
      </c>
      <c r="U439" s="31">
        <v>11007</v>
      </c>
      <c r="V439">
        <v>0.4375</v>
      </c>
    </row>
    <row r="440" spans="20:22" x14ac:dyDescent="0.3">
      <c r="T440" s="31">
        <v>70630</v>
      </c>
      <c r="U440" s="31">
        <v>11009</v>
      </c>
      <c r="V440">
        <v>0.4385</v>
      </c>
    </row>
    <row r="441" spans="20:22" x14ac:dyDescent="0.3">
      <c r="T441" s="31">
        <v>72240</v>
      </c>
      <c r="U441" s="31">
        <v>11032</v>
      </c>
      <c r="V441">
        <v>0.4395</v>
      </c>
    </row>
    <row r="442" spans="20:22" x14ac:dyDescent="0.3">
      <c r="T442" s="31">
        <v>72870</v>
      </c>
      <c r="U442" s="31">
        <v>11041</v>
      </c>
      <c r="V442">
        <v>0.4405</v>
      </c>
    </row>
    <row r="443" spans="20:22" x14ac:dyDescent="0.3">
      <c r="T443" s="31">
        <v>73430</v>
      </c>
      <c r="U443" s="31">
        <v>11049</v>
      </c>
      <c r="V443">
        <v>0.4415</v>
      </c>
    </row>
    <row r="444" spans="20:22" x14ac:dyDescent="0.3">
      <c r="T444" s="31">
        <v>74410</v>
      </c>
      <c r="U444" s="31">
        <v>11063</v>
      </c>
      <c r="V444">
        <v>0.4425</v>
      </c>
    </row>
    <row r="445" spans="20:22" x14ac:dyDescent="0.3">
      <c r="T445" s="31">
        <v>74620</v>
      </c>
      <c r="U445" s="31">
        <v>11066</v>
      </c>
      <c r="V445">
        <v>0.44350000000000001</v>
      </c>
    </row>
    <row r="446" spans="20:22" x14ac:dyDescent="0.3">
      <c r="T446" s="31">
        <v>75530</v>
      </c>
      <c r="U446" s="31">
        <v>11079</v>
      </c>
      <c r="V446">
        <v>0.44450000000000001</v>
      </c>
    </row>
    <row r="447" spans="20:22" x14ac:dyDescent="0.3">
      <c r="T447" s="31">
        <v>76160</v>
      </c>
      <c r="U447" s="31">
        <v>11088</v>
      </c>
      <c r="V447">
        <v>0.44550000000000001</v>
      </c>
    </row>
    <row r="448" spans="20:22" x14ac:dyDescent="0.3">
      <c r="T448" s="31">
        <v>78120</v>
      </c>
      <c r="U448" s="31">
        <v>11116</v>
      </c>
      <c r="V448">
        <v>0.44650000000000001</v>
      </c>
    </row>
    <row r="449" spans="20:22" x14ac:dyDescent="0.3">
      <c r="T449" s="31">
        <v>79030</v>
      </c>
      <c r="U449" s="31">
        <v>11129</v>
      </c>
      <c r="V449">
        <v>0.44750000000000001</v>
      </c>
    </row>
    <row r="450" spans="20:22" x14ac:dyDescent="0.3">
      <c r="T450" s="31">
        <v>79100</v>
      </c>
      <c r="U450" s="31">
        <v>11130</v>
      </c>
      <c r="V450">
        <v>0.44850000000000001</v>
      </c>
    </row>
    <row r="451" spans="20:22" x14ac:dyDescent="0.3">
      <c r="T451" s="31">
        <v>79730</v>
      </c>
      <c r="U451" s="31">
        <v>11139</v>
      </c>
      <c r="V451">
        <v>0.44950000000000001</v>
      </c>
    </row>
    <row r="452" spans="20:22" x14ac:dyDescent="0.3">
      <c r="T452" s="31">
        <v>80640</v>
      </c>
      <c r="U452" s="31">
        <v>11152</v>
      </c>
      <c r="V452">
        <v>0.45050000000000001</v>
      </c>
    </row>
    <row r="453" spans="20:22" x14ac:dyDescent="0.3">
      <c r="T453" s="31">
        <v>82110</v>
      </c>
      <c r="U453" s="31">
        <v>11173</v>
      </c>
      <c r="V453">
        <v>0.45150000000000001</v>
      </c>
    </row>
    <row r="454" spans="20:22" x14ac:dyDescent="0.3">
      <c r="T454" s="31">
        <v>82320</v>
      </c>
      <c r="U454" s="31">
        <v>11176</v>
      </c>
      <c r="V454">
        <v>0.45250000000000001</v>
      </c>
    </row>
    <row r="455" spans="20:22" x14ac:dyDescent="0.3">
      <c r="T455" s="31">
        <v>82530</v>
      </c>
      <c r="U455" s="31">
        <v>11179</v>
      </c>
      <c r="V455">
        <v>0.45350000000000001</v>
      </c>
    </row>
    <row r="456" spans="20:22" x14ac:dyDescent="0.3">
      <c r="T456" s="31">
        <v>82670</v>
      </c>
      <c r="U456" s="31">
        <v>11181</v>
      </c>
      <c r="V456">
        <v>0.45450000000000002</v>
      </c>
    </row>
    <row r="457" spans="20:22" x14ac:dyDescent="0.3">
      <c r="T457" s="31">
        <v>83020</v>
      </c>
      <c r="U457" s="31">
        <v>11186</v>
      </c>
      <c r="V457">
        <v>0.45550000000000002</v>
      </c>
    </row>
    <row r="458" spans="20:22" x14ac:dyDescent="0.3">
      <c r="T458" s="31">
        <v>83440</v>
      </c>
      <c r="U458" s="31">
        <v>11192</v>
      </c>
      <c r="V458">
        <v>0.45650000000000002</v>
      </c>
    </row>
    <row r="459" spans="20:22" x14ac:dyDescent="0.3">
      <c r="T459" s="31">
        <v>84910</v>
      </c>
      <c r="U459" s="31">
        <v>11213</v>
      </c>
      <c r="V459">
        <v>0.45750000000000002</v>
      </c>
    </row>
    <row r="460" spans="20:22" x14ac:dyDescent="0.3">
      <c r="T460" s="31">
        <v>85890</v>
      </c>
      <c r="U460" s="31">
        <v>11227</v>
      </c>
      <c r="V460">
        <v>0.45850000000000002</v>
      </c>
    </row>
    <row r="461" spans="20:22" x14ac:dyDescent="0.3">
      <c r="T461" s="31">
        <v>86030</v>
      </c>
      <c r="U461" s="31">
        <v>11229</v>
      </c>
      <c r="V461">
        <v>0.45950000000000002</v>
      </c>
    </row>
    <row r="462" spans="20:22" x14ac:dyDescent="0.3">
      <c r="T462" s="31">
        <v>87080</v>
      </c>
      <c r="U462" s="31">
        <v>11244</v>
      </c>
      <c r="V462">
        <v>0.46050000000000002</v>
      </c>
    </row>
    <row r="463" spans="20:22" x14ac:dyDescent="0.3">
      <c r="T463" s="31">
        <v>87220</v>
      </c>
      <c r="U463" s="31">
        <v>11246</v>
      </c>
      <c r="V463">
        <v>0.46150000000000002</v>
      </c>
    </row>
    <row r="464" spans="20:22" x14ac:dyDescent="0.3">
      <c r="T464" s="31">
        <v>87290</v>
      </c>
      <c r="U464" s="31">
        <v>11247</v>
      </c>
      <c r="V464">
        <v>0.46250000000000002</v>
      </c>
    </row>
    <row r="465" spans="20:22" x14ac:dyDescent="0.3">
      <c r="T465" s="31">
        <v>87360</v>
      </c>
      <c r="U465" s="31">
        <v>11248</v>
      </c>
      <c r="V465">
        <v>0.46350000000000002</v>
      </c>
    </row>
    <row r="466" spans="20:22" x14ac:dyDescent="0.3">
      <c r="T466" s="31">
        <v>87360</v>
      </c>
      <c r="U466" s="31">
        <v>11248</v>
      </c>
      <c r="V466">
        <v>0.46450000000000002</v>
      </c>
    </row>
    <row r="467" spans="20:22" x14ac:dyDescent="0.3">
      <c r="T467" s="31">
        <v>87570</v>
      </c>
      <c r="U467" s="31">
        <v>11251</v>
      </c>
      <c r="V467">
        <v>0.46550000000000002</v>
      </c>
    </row>
    <row r="468" spans="20:22" x14ac:dyDescent="0.3">
      <c r="T468" s="31">
        <v>87570</v>
      </c>
      <c r="U468" s="31">
        <v>11251</v>
      </c>
      <c r="V468">
        <v>0.46650000000000003</v>
      </c>
    </row>
    <row r="469" spans="20:22" x14ac:dyDescent="0.3">
      <c r="T469" s="31">
        <v>87850</v>
      </c>
      <c r="U469" s="31">
        <v>11255</v>
      </c>
      <c r="V469">
        <v>0.46750000000000003</v>
      </c>
    </row>
    <row r="470" spans="20:22" x14ac:dyDescent="0.3">
      <c r="T470" s="31">
        <v>88060</v>
      </c>
      <c r="U470" s="31">
        <v>11258</v>
      </c>
      <c r="V470">
        <v>0.46850000000000003</v>
      </c>
    </row>
    <row r="471" spans="20:22" x14ac:dyDescent="0.3">
      <c r="T471" s="31">
        <v>88550</v>
      </c>
      <c r="U471" s="31">
        <v>11265</v>
      </c>
      <c r="V471">
        <v>0.46950000000000003</v>
      </c>
    </row>
    <row r="472" spans="20:22" x14ac:dyDescent="0.3">
      <c r="T472" s="31">
        <v>90440</v>
      </c>
      <c r="U472" s="31">
        <v>11292</v>
      </c>
      <c r="V472">
        <v>0.47050000000000003</v>
      </c>
    </row>
    <row r="473" spans="20:22" x14ac:dyDescent="0.3">
      <c r="T473" s="31">
        <v>90930</v>
      </c>
      <c r="U473" s="31">
        <v>11299</v>
      </c>
      <c r="V473">
        <v>0.47150000000000003</v>
      </c>
    </row>
    <row r="474" spans="20:22" x14ac:dyDescent="0.3">
      <c r="T474" s="31">
        <v>91000</v>
      </c>
      <c r="U474" s="31">
        <v>11300</v>
      </c>
      <c r="V474">
        <v>0.47250000000000003</v>
      </c>
    </row>
    <row r="475" spans="20:22" x14ac:dyDescent="0.3">
      <c r="T475" s="31">
        <v>91070</v>
      </c>
      <c r="U475" s="31">
        <v>11301</v>
      </c>
      <c r="V475">
        <v>0.47350000000000003</v>
      </c>
    </row>
    <row r="476" spans="20:22" x14ac:dyDescent="0.3">
      <c r="T476" s="31">
        <v>91140</v>
      </c>
      <c r="U476" s="31">
        <v>11302</v>
      </c>
      <c r="V476">
        <v>0.47450000000000003</v>
      </c>
    </row>
    <row r="477" spans="20:22" x14ac:dyDescent="0.3">
      <c r="T477" s="31">
        <v>91210</v>
      </c>
      <c r="U477" s="31">
        <v>11303</v>
      </c>
      <c r="V477">
        <v>0.47550000000000003</v>
      </c>
    </row>
    <row r="478" spans="20:22" x14ac:dyDescent="0.3">
      <c r="T478" s="31">
        <v>91630</v>
      </c>
      <c r="U478" s="31">
        <v>11309</v>
      </c>
      <c r="V478">
        <v>0.47650000000000003</v>
      </c>
    </row>
    <row r="479" spans="20:22" x14ac:dyDescent="0.3">
      <c r="T479" s="31">
        <v>92050</v>
      </c>
      <c r="U479" s="31">
        <v>11315</v>
      </c>
      <c r="V479">
        <v>0.47750000000000004</v>
      </c>
    </row>
    <row r="480" spans="20:22" x14ac:dyDescent="0.3">
      <c r="T480" s="31">
        <v>92400</v>
      </c>
      <c r="U480" s="31">
        <v>11320</v>
      </c>
      <c r="V480">
        <v>0.47850000000000004</v>
      </c>
    </row>
    <row r="481" spans="20:22" x14ac:dyDescent="0.3">
      <c r="T481" s="31">
        <v>92680</v>
      </c>
      <c r="U481" s="31">
        <v>11324</v>
      </c>
      <c r="V481">
        <v>0.47950000000000004</v>
      </c>
    </row>
    <row r="482" spans="20:22" x14ac:dyDescent="0.3">
      <c r="T482" s="31">
        <v>93240</v>
      </c>
      <c r="U482" s="31">
        <v>11332</v>
      </c>
      <c r="V482">
        <v>0.48049999999999998</v>
      </c>
    </row>
    <row r="483" spans="20:22" x14ac:dyDescent="0.3">
      <c r="T483" s="31">
        <v>93730</v>
      </c>
      <c r="U483" s="31">
        <v>11339</v>
      </c>
      <c r="V483">
        <v>0.48149999999999998</v>
      </c>
    </row>
    <row r="484" spans="20:22" x14ac:dyDescent="0.3">
      <c r="T484" s="31">
        <v>94850</v>
      </c>
      <c r="U484" s="31">
        <v>11355</v>
      </c>
      <c r="V484">
        <v>0.48249999999999998</v>
      </c>
    </row>
    <row r="485" spans="20:22" x14ac:dyDescent="0.3">
      <c r="T485" s="31">
        <v>95550</v>
      </c>
      <c r="U485" s="31">
        <v>11365</v>
      </c>
      <c r="V485">
        <v>0.48349999999999999</v>
      </c>
    </row>
    <row r="486" spans="20:22" x14ac:dyDescent="0.3">
      <c r="T486" s="31">
        <v>96180</v>
      </c>
      <c r="U486" s="31">
        <v>11374</v>
      </c>
      <c r="V486">
        <v>0.48449999999999999</v>
      </c>
    </row>
    <row r="487" spans="20:22" x14ac:dyDescent="0.3">
      <c r="T487" s="31">
        <v>96320</v>
      </c>
      <c r="U487" s="31">
        <v>11376</v>
      </c>
      <c r="V487">
        <v>0.48549999999999999</v>
      </c>
    </row>
    <row r="488" spans="20:22" x14ac:dyDescent="0.3">
      <c r="T488" s="31">
        <v>96460</v>
      </c>
      <c r="U488" s="31">
        <v>11378</v>
      </c>
      <c r="V488">
        <v>0.48649999999999999</v>
      </c>
    </row>
    <row r="489" spans="20:22" x14ac:dyDescent="0.3">
      <c r="T489" s="31">
        <v>96670</v>
      </c>
      <c r="U489" s="31">
        <v>11381</v>
      </c>
      <c r="V489">
        <v>0.48749999999999999</v>
      </c>
    </row>
    <row r="490" spans="20:22" x14ac:dyDescent="0.3">
      <c r="T490" s="31">
        <v>97230</v>
      </c>
      <c r="U490" s="31">
        <v>11389</v>
      </c>
      <c r="V490">
        <v>0.48849999999999999</v>
      </c>
    </row>
    <row r="491" spans="20:22" x14ac:dyDescent="0.3">
      <c r="T491" s="31">
        <v>97790</v>
      </c>
      <c r="U491" s="31">
        <v>11397</v>
      </c>
      <c r="V491">
        <v>0.48949999999999999</v>
      </c>
    </row>
    <row r="492" spans="20:22" x14ac:dyDescent="0.3">
      <c r="T492" s="31">
        <v>98980</v>
      </c>
      <c r="U492" s="31">
        <v>11414</v>
      </c>
      <c r="V492">
        <v>0.49049999999999999</v>
      </c>
    </row>
    <row r="493" spans="20:22" x14ac:dyDescent="0.3">
      <c r="T493" s="31">
        <v>100450</v>
      </c>
      <c r="U493" s="31">
        <v>11435</v>
      </c>
      <c r="V493">
        <v>0.49149999999999999</v>
      </c>
    </row>
    <row r="494" spans="20:22" x14ac:dyDescent="0.3">
      <c r="T494" s="31">
        <v>101010</v>
      </c>
      <c r="U494" s="31">
        <v>11443</v>
      </c>
      <c r="V494">
        <v>0.49249999999999999</v>
      </c>
    </row>
    <row r="495" spans="20:22" x14ac:dyDescent="0.3">
      <c r="T495" s="31">
        <v>101010</v>
      </c>
      <c r="U495" s="31">
        <v>11443</v>
      </c>
      <c r="V495">
        <v>0.49349999999999999</v>
      </c>
    </row>
    <row r="496" spans="20:22" x14ac:dyDescent="0.3">
      <c r="T496" s="31">
        <v>102200</v>
      </c>
      <c r="U496" s="31">
        <v>11460</v>
      </c>
      <c r="V496">
        <v>0.4945</v>
      </c>
    </row>
    <row r="497" spans="20:22" x14ac:dyDescent="0.3">
      <c r="T497" s="31">
        <v>102410</v>
      </c>
      <c r="U497" s="31">
        <v>11463</v>
      </c>
      <c r="V497">
        <v>0.4955</v>
      </c>
    </row>
    <row r="498" spans="20:22" x14ac:dyDescent="0.3">
      <c r="T498" s="31">
        <v>102970</v>
      </c>
      <c r="U498" s="31">
        <v>11471</v>
      </c>
      <c r="V498">
        <v>0.4965</v>
      </c>
    </row>
    <row r="499" spans="20:22" x14ac:dyDescent="0.3">
      <c r="T499" s="31">
        <v>103390</v>
      </c>
      <c r="U499" s="31">
        <v>11477</v>
      </c>
      <c r="V499">
        <v>0.4975</v>
      </c>
    </row>
    <row r="500" spans="20:22" x14ac:dyDescent="0.3">
      <c r="T500" s="31">
        <v>103810</v>
      </c>
      <c r="U500" s="31">
        <v>11483</v>
      </c>
      <c r="V500">
        <v>0.4985</v>
      </c>
    </row>
    <row r="501" spans="20:22" x14ac:dyDescent="0.3">
      <c r="T501" s="31">
        <v>104230</v>
      </c>
      <c r="U501" s="31">
        <v>11489</v>
      </c>
      <c r="V501">
        <v>0.4995</v>
      </c>
    </row>
    <row r="502" spans="20:22" x14ac:dyDescent="0.3">
      <c r="T502" s="31">
        <v>105140</v>
      </c>
      <c r="U502" s="31">
        <v>11502</v>
      </c>
      <c r="V502">
        <v>0.50049999999999994</v>
      </c>
    </row>
    <row r="503" spans="20:22" x14ac:dyDescent="0.3">
      <c r="T503" s="31">
        <v>105140</v>
      </c>
      <c r="U503" s="31">
        <v>11502</v>
      </c>
      <c r="V503">
        <v>0.50149999999999995</v>
      </c>
    </row>
    <row r="504" spans="20:22" x14ac:dyDescent="0.3">
      <c r="T504" s="31">
        <v>106260</v>
      </c>
      <c r="U504" s="31">
        <v>11518</v>
      </c>
      <c r="V504">
        <v>0.50249999999999995</v>
      </c>
    </row>
    <row r="505" spans="20:22" x14ac:dyDescent="0.3">
      <c r="T505" s="31">
        <v>107310</v>
      </c>
      <c r="U505" s="31">
        <v>11533</v>
      </c>
      <c r="V505">
        <v>0.50349999999999995</v>
      </c>
    </row>
    <row r="506" spans="20:22" x14ac:dyDescent="0.3">
      <c r="T506" s="31">
        <v>107310</v>
      </c>
      <c r="U506" s="31">
        <v>11533</v>
      </c>
      <c r="V506">
        <v>0.50449999999999995</v>
      </c>
    </row>
    <row r="507" spans="20:22" x14ac:dyDescent="0.3">
      <c r="T507" s="31">
        <v>108220</v>
      </c>
      <c r="U507" s="31">
        <v>11546</v>
      </c>
      <c r="V507">
        <v>0.50549999999999995</v>
      </c>
    </row>
    <row r="508" spans="20:22" x14ac:dyDescent="0.3">
      <c r="T508" s="31">
        <v>109760</v>
      </c>
      <c r="U508" s="31">
        <v>11568</v>
      </c>
      <c r="V508">
        <v>0.50649999999999995</v>
      </c>
    </row>
    <row r="509" spans="20:22" x14ac:dyDescent="0.3">
      <c r="T509" s="31">
        <v>110250</v>
      </c>
      <c r="U509" s="31">
        <v>11575</v>
      </c>
      <c r="V509">
        <v>0.50749999999999995</v>
      </c>
    </row>
    <row r="510" spans="20:22" x14ac:dyDescent="0.3">
      <c r="T510" s="31">
        <v>110810</v>
      </c>
      <c r="U510" s="31">
        <v>11583</v>
      </c>
      <c r="V510">
        <v>0.50849999999999995</v>
      </c>
    </row>
    <row r="511" spans="20:22" x14ac:dyDescent="0.3">
      <c r="T511" s="31">
        <v>111020</v>
      </c>
      <c r="U511" s="31">
        <v>11586</v>
      </c>
      <c r="V511">
        <v>0.50949999999999995</v>
      </c>
    </row>
    <row r="512" spans="20:22" x14ac:dyDescent="0.3">
      <c r="T512" s="31">
        <v>111160</v>
      </c>
      <c r="U512" s="31">
        <v>11588</v>
      </c>
      <c r="V512">
        <v>0.51049999999999995</v>
      </c>
    </row>
    <row r="513" spans="20:22" x14ac:dyDescent="0.3">
      <c r="T513" s="31">
        <v>111930</v>
      </c>
      <c r="U513" s="31">
        <v>11599</v>
      </c>
      <c r="V513">
        <v>0.51149999999999995</v>
      </c>
    </row>
    <row r="514" spans="20:22" x14ac:dyDescent="0.3">
      <c r="T514" s="31">
        <v>112210</v>
      </c>
      <c r="U514" s="31">
        <v>11603</v>
      </c>
      <c r="V514">
        <v>0.51249999999999996</v>
      </c>
    </row>
    <row r="515" spans="20:22" x14ac:dyDescent="0.3">
      <c r="T515" s="31">
        <v>114030</v>
      </c>
      <c r="U515" s="31">
        <v>11629</v>
      </c>
      <c r="V515">
        <v>0.51349999999999996</v>
      </c>
    </row>
    <row r="516" spans="20:22" x14ac:dyDescent="0.3">
      <c r="T516" s="31">
        <v>114940</v>
      </c>
      <c r="U516" s="31">
        <v>11642</v>
      </c>
      <c r="V516">
        <v>0.51449999999999996</v>
      </c>
    </row>
    <row r="517" spans="20:22" x14ac:dyDescent="0.3">
      <c r="T517" s="31">
        <v>115570</v>
      </c>
      <c r="U517" s="31">
        <v>11651</v>
      </c>
      <c r="V517">
        <v>0.51549999999999996</v>
      </c>
    </row>
    <row r="518" spans="20:22" x14ac:dyDescent="0.3">
      <c r="T518" s="31">
        <v>115850</v>
      </c>
      <c r="U518" s="31">
        <v>11655</v>
      </c>
      <c r="V518">
        <v>0.51649999999999996</v>
      </c>
    </row>
    <row r="519" spans="20:22" x14ac:dyDescent="0.3">
      <c r="T519" s="31">
        <v>115920</v>
      </c>
      <c r="U519" s="31">
        <v>11656</v>
      </c>
      <c r="V519">
        <v>0.51749999999999996</v>
      </c>
    </row>
    <row r="520" spans="20:22" x14ac:dyDescent="0.3">
      <c r="T520" s="31">
        <v>115990</v>
      </c>
      <c r="U520" s="31">
        <v>11657</v>
      </c>
      <c r="V520">
        <v>0.51849999999999996</v>
      </c>
    </row>
    <row r="521" spans="20:22" x14ac:dyDescent="0.3">
      <c r="T521" s="31">
        <v>116830</v>
      </c>
      <c r="U521" s="31">
        <v>11669</v>
      </c>
      <c r="V521">
        <v>0.51949999999999996</v>
      </c>
    </row>
    <row r="522" spans="20:22" x14ac:dyDescent="0.3">
      <c r="T522" s="31">
        <v>118090</v>
      </c>
      <c r="U522" s="31">
        <v>11687</v>
      </c>
      <c r="V522">
        <v>0.52049999999999996</v>
      </c>
    </row>
    <row r="523" spans="20:22" x14ac:dyDescent="0.3">
      <c r="T523" s="31">
        <v>118650</v>
      </c>
      <c r="U523" s="31">
        <v>11695</v>
      </c>
      <c r="V523">
        <v>0.52149999999999996</v>
      </c>
    </row>
    <row r="524" spans="20:22" x14ac:dyDescent="0.3">
      <c r="T524" s="31">
        <v>119210</v>
      </c>
      <c r="U524" s="31">
        <v>11703</v>
      </c>
      <c r="V524">
        <v>0.52249999999999996</v>
      </c>
    </row>
    <row r="525" spans="20:22" x14ac:dyDescent="0.3">
      <c r="T525" s="31">
        <v>119630</v>
      </c>
      <c r="U525" s="31">
        <v>11709</v>
      </c>
      <c r="V525">
        <v>0.52349999999999997</v>
      </c>
    </row>
    <row r="526" spans="20:22" x14ac:dyDescent="0.3">
      <c r="T526" s="31">
        <v>120610</v>
      </c>
      <c r="U526" s="31">
        <v>11723</v>
      </c>
      <c r="V526">
        <v>0.52449999999999997</v>
      </c>
    </row>
    <row r="527" spans="20:22" x14ac:dyDescent="0.3">
      <c r="T527" s="31">
        <v>120610</v>
      </c>
      <c r="U527" s="31">
        <v>11723</v>
      </c>
      <c r="V527">
        <v>0.52549999999999997</v>
      </c>
    </row>
    <row r="528" spans="20:22" x14ac:dyDescent="0.3">
      <c r="T528" s="31">
        <v>121170</v>
      </c>
      <c r="U528" s="31">
        <v>11731</v>
      </c>
      <c r="V528">
        <v>0.52649999999999997</v>
      </c>
    </row>
    <row r="529" spans="20:22" x14ac:dyDescent="0.3">
      <c r="T529" s="31">
        <v>121380</v>
      </c>
      <c r="U529" s="31">
        <v>11734</v>
      </c>
      <c r="V529">
        <v>0.52749999999999997</v>
      </c>
    </row>
    <row r="530" spans="20:22" x14ac:dyDescent="0.3">
      <c r="T530" s="31">
        <v>121450</v>
      </c>
      <c r="U530" s="31">
        <v>11735</v>
      </c>
      <c r="V530">
        <v>0.52849999999999997</v>
      </c>
    </row>
    <row r="531" spans="20:22" x14ac:dyDescent="0.3">
      <c r="T531" s="31">
        <v>121450</v>
      </c>
      <c r="U531" s="31">
        <v>11735</v>
      </c>
      <c r="V531">
        <v>0.52949999999999997</v>
      </c>
    </row>
    <row r="532" spans="20:22" x14ac:dyDescent="0.3">
      <c r="T532" s="31">
        <v>121590</v>
      </c>
      <c r="U532" s="31">
        <v>11737</v>
      </c>
      <c r="V532">
        <v>0.53049999999999997</v>
      </c>
    </row>
    <row r="533" spans="20:22" x14ac:dyDescent="0.3">
      <c r="T533" s="31">
        <v>122010</v>
      </c>
      <c r="U533" s="31">
        <v>11743</v>
      </c>
      <c r="V533">
        <v>0.53149999999999997</v>
      </c>
    </row>
    <row r="534" spans="20:22" x14ac:dyDescent="0.3">
      <c r="T534" s="31">
        <v>122080</v>
      </c>
      <c r="U534" s="31">
        <v>11744</v>
      </c>
      <c r="V534">
        <v>0.53249999999999997</v>
      </c>
    </row>
    <row r="535" spans="20:22" x14ac:dyDescent="0.3">
      <c r="T535" s="31">
        <v>122570</v>
      </c>
      <c r="U535" s="31">
        <v>11751</v>
      </c>
      <c r="V535">
        <v>0.53349999999999997</v>
      </c>
    </row>
    <row r="536" spans="20:22" x14ac:dyDescent="0.3">
      <c r="T536" s="31">
        <v>122570</v>
      </c>
      <c r="U536" s="31">
        <v>11751</v>
      </c>
      <c r="V536">
        <v>0.53449999999999998</v>
      </c>
    </row>
    <row r="537" spans="20:22" x14ac:dyDescent="0.3">
      <c r="T537" s="31">
        <v>122710</v>
      </c>
      <c r="U537" s="31">
        <v>11753</v>
      </c>
      <c r="V537">
        <v>0.53549999999999998</v>
      </c>
    </row>
    <row r="538" spans="20:22" x14ac:dyDescent="0.3">
      <c r="T538" s="31">
        <v>122780</v>
      </c>
      <c r="U538" s="31">
        <v>11754</v>
      </c>
      <c r="V538">
        <v>0.53649999999999998</v>
      </c>
    </row>
    <row r="539" spans="20:22" x14ac:dyDescent="0.3">
      <c r="T539" s="31">
        <v>122990</v>
      </c>
      <c r="U539" s="31">
        <v>11757</v>
      </c>
      <c r="V539">
        <v>0.53749999999999998</v>
      </c>
    </row>
    <row r="540" spans="20:22" x14ac:dyDescent="0.3">
      <c r="T540" s="31">
        <v>123550</v>
      </c>
      <c r="U540" s="31">
        <v>11765</v>
      </c>
      <c r="V540">
        <v>0.53849999999999998</v>
      </c>
    </row>
    <row r="541" spans="20:22" x14ac:dyDescent="0.3">
      <c r="T541" s="31">
        <v>123690</v>
      </c>
      <c r="U541" s="31">
        <v>11767</v>
      </c>
      <c r="V541">
        <v>0.53949999999999998</v>
      </c>
    </row>
    <row r="542" spans="20:22" x14ac:dyDescent="0.3">
      <c r="T542" s="31">
        <v>124180</v>
      </c>
      <c r="U542" s="31">
        <v>11774</v>
      </c>
      <c r="V542">
        <v>0.54049999999999998</v>
      </c>
    </row>
    <row r="543" spans="20:22" x14ac:dyDescent="0.3">
      <c r="T543" s="31">
        <v>124670</v>
      </c>
      <c r="U543" s="31">
        <v>11781</v>
      </c>
      <c r="V543">
        <v>0.54149999999999998</v>
      </c>
    </row>
    <row r="544" spans="20:22" x14ac:dyDescent="0.3">
      <c r="T544" s="31">
        <v>125440</v>
      </c>
      <c r="U544" s="31">
        <v>11792</v>
      </c>
      <c r="V544">
        <v>0.54249999999999998</v>
      </c>
    </row>
    <row r="545" spans="20:22" x14ac:dyDescent="0.3">
      <c r="T545" s="31">
        <v>125860</v>
      </c>
      <c r="U545" s="31">
        <v>11798</v>
      </c>
      <c r="V545">
        <v>0.54349999999999998</v>
      </c>
    </row>
    <row r="546" spans="20:22" x14ac:dyDescent="0.3">
      <c r="T546" s="31">
        <v>127120</v>
      </c>
      <c r="U546" s="31">
        <v>11816</v>
      </c>
      <c r="V546">
        <v>0.54449999999999998</v>
      </c>
    </row>
    <row r="547" spans="20:22" x14ac:dyDescent="0.3">
      <c r="T547" s="31">
        <v>128030</v>
      </c>
      <c r="U547" s="31">
        <v>11829</v>
      </c>
      <c r="V547">
        <v>0.54549999999999998</v>
      </c>
    </row>
    <row r="548" spans="20:22" x14ac:dyDescent="0.3">
      <c r="T548" s="31">
        <v>129080</v>
      </c>
      <c r="U548" s="31">
        <v>11844</v>
      </c>
      <c r="V548">
        <v>0.54649999999999999</v>
      </c>
    </row>
    <row r="549" spans="20:22" x14ac:dyDescent="0.3">
      <c r="T549" s="31">
        <v>130200</v>
      </c>
      <c r="U549" s="31">
        <v>11860</v>
      </c>
      <c r="V549">
        <v>0.54749999999999999</v>
      </c>
    </row>
    <row r="550" spans="20:22" x14ac:dyDescent="0.3">
      <c r="T550" s="31">
        <v>130550</v>
      </c>
      <c r="U550" s="31">
        <v>11865</v>
      </c>
      <c r="V550">
        <v>0.54849999999999999</v>
      </c>
    </row>
    <row r="551" spans="20:22" x14ac:dyDescent="0.3">
      <c r="T551" s="31">
        <v>130760</v>
      </c>
      <c r="U551" s="31">
        <v>11868</v>
      </c>
      <c r="V551">
        <v>0.54949999999999999</v>
      </c>
    </row>
    <row r="552" spans="20:22" x14ac:dyDescent="0.3">
      <c r="T552" s="31">
        <v>131950</v>
      </c>
      <c r="U552" s="31">
        <v>11885</v>
      </c>
      <c r="V552">
        <v>0.55049999999999999</v>
      </c>
    </row>
    <row r="553" spans="20:22" x14ac:dyDescent="0.3">
      <c r="T553" s="31">
        <v>132510</v>
      </c>
      <c r="U553" s="31">
        <v>11893</v>
      </c>
      <c r="V553">
        <v>0.55149999999999999</v>
      </c>
    </row>
    <row r="554" spans="20:22" x14ac:dyDescent="0.3">
      <c r="T554" s="31">
        <v>133140</v>
      </c>
      <c r="U554" s="31">
        <v>11902</v>
      </c>
      <c r="V554">
        <v>0.55249999999999999</v>
      </c>
    </row>
    <row r="555" spans="20:22" x14ac:dyDescent="0.3">
      <c r="T555" s="31">
        <v>133630</v>
      </c>
      <c r="U555" s="31">
        <v>11909</v>
      </c>
      <c r="V555">
        <v>0.55349999999999999</v>
      </c>
    </row>
    <row r="556" spans="20:22" x14ac:dyDescent="0.3">
      <c r="T556" s="31">
        <v>134050</v>
      </c>
      <c r="U556" s="31">
        <v>11915</v>
      </c>
      <c r="V556">
        <v>0.55449999999999999</v>
      </c>
    </row>
    <row r="557" spans="20:22" x14ac:dyDescent="0.3">
      <c r="T557" s="31">
        <v>134540</v>
      </c>
      <c r="U557" s="31">
        <v>11922</v>
      </c>
      <c r="V557">
        <v>0.55549999999999999</v>
      </c>
    </row>
    <row r="558" spans="20:22" x14ac:dyDescent="0.3">
      <c r="T558" s="31">
        <v>134680</v>
      </c>
      <c r="U558" s="31">
        <v>11924</v>
      </c>
      <c r="V558">
        <v>0.55649999999999999</v>
      </c>
    </row>
    <row r="559" spans="20:22" x14ac:dyDescent="0.3">
      <c r="T559" s="31">
        <v>134750</v>
      </c>
      <c r="U559" s="31">
        <v>11925</v>
      </c>
      <c r="V559">
        <v>0.5575</v>
      </c>
    </row>
    <row r="560" spans="20:22" x14ac:dyDescent="0.3">
      <c r="T560" s="31">
        <v>134820</v>
      </c>
      <c r="U560" s="31">
        <v>11926</v>
      </c>
      <c r="V560">
        <v>0.5585</v>
      </c>
    </row>
    <row r="561" spans="20:22" x14ac:dyDescent="0.3">
      <c r="T561" s="31">
        <v>135170</v>
      </c>
      <c r="U561" s="31">
        <v>11931</v>
      </c>
      <c r="V561">
        <v>0.5595</v>
      </c>
    </row>
    <row r="562" spans="20:22" x14ac:dyDescent="0.3">
      <c r="T562" s="31">
        <v>135380</v>
      </c>
      <c r="U562" s="31">
        <v>11934</v>
      </c>
      <c r="V562">
        <v>0.5605</v>
      </c>
    </row>
    <row r="563" spans="20:22" x14ac:dyDescent="0.3">
      <c r="T563" s="31">
        <v>136010</v>
      </c>
      <c r="U563" s="31">
        <v>11943</v>
      </c>
      <c r="V563">
        <v>0.5615</v>
      </c>
    </row>
    <row r="564" spans="20:22" x14ac:dyDescent="0.3">
      <c r="T564" s="31">
        <v>137690</v>
      </c>
      <c r="U564" s="31">
        <v>11967</v>
      </c>
      <c r="V564">
        <v>0.5625</v>
      </c>
    </row>
    <row r="565" spans="20:22" x14ac:dyDescent="0.3">
      <c r="T565" s="31">
        <v>137970</v>
      </c>
      <c r="U565" s="31">
        <v>11971</v>
      </c>
      <c r="V565">
        <v>0.5635</v>
      </c>
    </row>
    <row r="566" spans="20:22" x14ac:dyDescent="0.3">
      <c r="T566" s="31">
        <v>137970</v>
      </c>
      <c r="U566" s="31">
        <v>11971</v>
      </c>
      <c r="V566">
        <v>0.5645</v>
      </c>
    </row>
    <row r="567" spans="20:22" x14ac:dyDescent="0.3">
      <c r="T567" s="31">
        <v>138600</v>
      </c>
      <c r="U567" s="31">
        <v>11980</v>
      </c>
      <c r="V567">
        <v>0.5655</v>
      </c>
    </row>
    <row r="568" spans="20:22" x14ac:dyDescent="0.3">
      <c r="T568" s="31">
        <v>138810</v>
      </c>
      <c r="U568" s="31">
        <v>11983</v>
      </c>
      <c r="V568">
        <v>0.5665</v>
      </c>
    </row>
    <row r="569" spans="20:22" x14ac:dyDescent="0.3">
      <c r="T569" s="31">
        <v>138880</v>
      </c>
      <c r="U569" s="31">
        <v>11984</v>
      </c>
      <c r="V569">
        <v>0.5675</v>
      </c>
    </row>
    <row r="570" spans="20:22" x14ac:dyDescent="0.3">
      <c r="T570" s="31">
        <v>139160</v>
      </c>
      <c r="U570" s="31">
        <v>11988</v>
      </c>
      <c r="V570">
        <v>0.56850000000000001</v>
      </c>
    </row>
    <row r="571" spans="20:22" x14ac:dyDescent="0.3">
      <c r="T571" s="31">
        <v>139370</v>
      </c>
      <c r="U571" s="31">
        <v>11991</v>
      </c>
      <c r="V571">
        <v>0.56950000000000001</v>
      </c>
    </row>
    <row r="572" spans="20:22" x14ac:dyDescent="0.3">
      <c r="T572" s="31">
        <v>140000</v>
      </c>
      <c r="U572" s="31">
        <v>12002</v>
      </c>
      <c r="V572">
        <v>0.57050000000000001</v>
      </c>
    </row>
    <row r="573" spans="20:22" x14ac:dyDescent="0.3">
      <c r="T573" s="31">
        <v>140000</v>
      </c>
      <c r="U573" s="31">
        <v>12024</v>
      </c>
      <c r="V573">
        <v>0.57150000000000001</v>
      </c>
    </row>
    <row r="574" spans="20:22" x14ac:dyDescent="0.3">
      <c r="T574" s="31">
        <v>140000</v>
      </c>
      <c r="U574" s="31">
        <v>12029</v>
      </c>
      <c r="V574">
        <v>0.57250000000000001</v>
      </c>
    </row>
    <row r="575" spans="20:22" x14ac:dyDescent="0.3">
      <c r="T575" s="31">
        <v>140000</v>
      </c>
      <c r="U575" s="31">
        <v>12034</v>
      </c>
      <c r="V575">
        <v>0.57350000000000001</v>
      </c>
    </row>
    <row r="576" spans="20:22" x14ac:dyDescent="0.3">
      <c r="T576" s="31">
        <v>140000</v>
      </c>
      <c r="U576" s="31">
        <v>12045</v>
      </c>
      <c r="V576">
        <v>0.57450000000000001</v>
      </c>
    </row>
    <row r="577" spans="20:22" x14ac:dyDescent="0.3">
      <c r="T577" s="31">
        <v>140000</v>
      </c>
      <c r="U577" s="31">
        <v>12054</v>
      </c>
      <c r="V577">
        <v>0.57550000000000001</v>
      </c>
    </row>
    <row r="578" spans="20:22" x14ac:dyDescent="0.3">
      <c r="T578" s="31">
        <v>140000</v>
      </c>
      <c r="U578" s="31">
        <v>12072</v>
      </c>
      <c r="V578">
        <v>0.57650000000000001</v>
      </c>
    </row>
    <row r="579" spans="20:22" x14ac:dyDescent="0.3">
      <c r="T579" s="31">
        <v>140000</v>
      </c>
      <c r="U579" s="31">
        <v>12081</v>
      </c>
      <c r="V579">
        <v>0.5774999999999999</v>
      </c>
    </row>
    <row r="580" spans="20:22" x14ac:dyDescent="0.3">
      <c r="T580" s="31">
        <v>140000</v>
      </c>
      <c r="U580" s="31">
        <v>12091</v>
      </c>
      <c r="V580">
        <v>0.5784999999999999</v>
      </c>
    </row>
    <row r="581" spans="20:22" x14ac:dyDescent="0.3">
      <c r="T581" s="31">
        <v>140000</v>
      </c>
      <c r="U581" s="31">
        <v>12094</v>
      </c>
      <c r="V581">
        <v>0.5794999999999999</v>
      </c>
    </row>
    <row r="582" spans="20:22" x14ac:dyDescent="0.3">
      <c r="T582" s="31">
        <v>140000</v>
      </c>
      <c r="U582" s="31">
        <v>12095</v>
      </c>
      <c r="V582">
        <v>0.5804999999999999</v>
      </c>
    </row>
    <row r="583" spans="20:22" x14ac:dyDescent="0.3">
      <c r="T583" s="31">
        <v>140000</v>
      </c>
      <c r="U583" s="31">
        <v>12098</v>
      </c>
      <c r="V583">
        <v>0.58149999999999991</v>
      </c>
    </row>
    <row r="584" spans="20:22" x14ac:dyDescent="0.3">
      <c r="T584" s="31">
        <v>140000</v>
      </c>
      <c r="U584" s="31">
        <v>12101</v>
      </c>
      <c r="V584">
        <v>0.58249999999999991</v>
      </c>
    </row>
    <row r="585" spans="20:22" x14ac:dyDescent="0.3">
      <c r="T585" s="31">
        <v>140000</v>
      </c>
      <c r="U585" s="31">
        <v>12104</v>
      </c>
      <c r="V585">
        <v>0.58349999999999991</v>
      </c>
    </row>
    <row r="586" spans="20:22" x14ac:dyDescent="0.3">
      <c r="T586" s="31">
        <v>140000</v>
      </c>
      <c r="U586" s="31">
        <v>12105</v>
      </c>
      <c r="V586">
        <v>0.58449999999999991</v>
      </c>
    </row>
    <row r="587" spans="20:22" x14ac:dyDescent="0.3">
      <c r="T587" s="31">
        <v>140000</v>
      </c>
      <c r="U587" s="31">
        <v>12105</v>
      </c>
      <c r="V587">
        <v>0.58549999999999991</v>
      </c>
    </row>
    <row r="588" spans="20:22" x14ac:dyDescent="0.3">
      <c r="T588" s="31">
        <v>140000</v>
      </c>
      <c r="U588" s="31">
        <v>12112</v>
      </c>
      <c r="V588">
        <v>0.58649999999999991</v>
      </c>
    </row>
    <row r="589" spans="20:22" x14ac:dyDescent="0.3">
      <c r="T589" s="31">
        <v>140000</v>
      </c>
      <c r="U589" s="31">
        <v>12112</v>
      </c>
      <c r="V589">
        <v>0.58749999999999991</v>
      </c>
    </row>
    <row r="590" spans="20:22" x14ac:dyDescent="0.3">
      <c r="T590" s="31">
        <v>140000</v>
      </c>
      <c r="U590" s="31">
        <v>12121</v>
      </c>
      <c r="V590">
        <v>0.58849999999999991</v>
      </c>
    </row>
    <row r="591" spans="20:22" x14ac:dyDescent="0.3">
      <c r="T591" s="31">
        <v>140000</v>
      </c>
      <c r="U591" s="31">
        <v>12125</v>
      </c>
      <c r="V591">
        <v>0.58949999999999991</v>
      </c>
    </row>
    <row r="592" spans="20:22" x14ac:dyDescent="0.3">
      <c r="T592" s="31">
        <v>140000</v>
      </c>
      <c r="U592" s="31">
        <v>12129</v>
      </c>
      <c r="V592">
        <v>0.59049999999999991</v>
      </c>
    </row>
    <row r="593" spans="20:22" x14ac:dyDescent="0.3">
      <c r="T593" s="31">
        <v>140000</v>
      </c>
      <c r="U593" s="31">
        <v>12147</v>
      </c>
      <c r="V593">
        <v>0.59149999999999991</v>
      </c>
    </row>
    <row r="594" spans="20:22" x14ac:dyDescent="0.3">
      <c r="T594" s="31">
        <v>140000</v>
      </c>
      <c r="U594" s="31">
        <v>12151</v>
      </c>
      <c r="V594">
        <v>0.59249999999999992</v>
      </c>
    </row>
    <row r="595" spans="20:22" x14ac:dyDescent="0.3">
      <c r="T595" s="31">
        <v>140000</v>
      </c>
      <c r="U595" s="31">
        <v>12157</v>
      </c>
      <c r="V595">
        <v>0.59349999999999992</v>
      </c>
    </row>
    <row r="596" spans="20:22" x14ac:dyDescent="0.3">
      <c r="T596" s="31">
        <v>140000</v>
      </c>
      <c r="U596" s="31">
        <v>12174</v>
      </c>
      <c r="V596">
        <v>0.59449999999999992</v>
      </c>
    </row>
    <row r="597" spans="20:22" x14ac:dyDescent="0.3">
      <c r="T597" s="31">
        <v>140000</v>
      </c>
      <c r="U597" s="31">
        <v>12182</v>
      </c>
      <c r="V597">
        <v>0.59549999999999992</v>
      </c>
    </row>
    <row r="598" spans="20:22" x14ac:dyDescent="0.3">
      <c r="T598" s="31">
        <v>140000</v>
      </c>
      <c r="U598" s="31">
        <v>12220</v>
      </c>
      <c r="V598">
        <v>0.59649999999999992</v>
      </c>
    </row>
    <row r="599" spans="20:22" x14ac:dyDescent="0.3">
      <c r="T599" s="31">
        <v>140000</v>
      </c>
      <c r="U599" s="31">
        <v>12223</v>
      </c>
      <c r="V599">
        <v>0.59749999999999992</v>
      </c>
    </row>
    <row r="600" spans="20:22" x14ac:dyDescent="0.3">
      <c r="T600" s="31">
        <v>140000</v>
      </c>
      <c r="U600" s="31">
        <v>12239</v>
      </c>
      <c r="V600">
        <v>0.59849999999999992</v>
      </c>
    </row>
    <row r="601" spans="20:22" x14ac:dyDescent="0.3">
      <c r="T601" s="31">
        <v>140000</v>
      </c>
      <c r="U601" s="31">
        <v>12240</v>
      </c>
      <c r="V601">
        <v>0.59949999999999992</v>
      </c>
    </row>
    <row r="602" spans="20:22" x14ac:dyDescent="0.3">
      <c r="T602" s="31">
        <v>140000</v>
      </c>
      <c r="U602" s="31">
        <v>12271</v>
      </c>
      <c r="V602">
        <v>0.60049999999999992</v>
      </c>
    </row>
    <row r="603" spans="20:22" x14ac:dyDescent="0.3">
      <c r="T603" s="31">
        <v>140000</v>
      </c>
      <c r="U603" s="31">
        <v>12272</v>
      </c>
      <c r="V603">
        <v>0.60149999999999992</v>
      </c>
    </row>
    <row r="604" spans="20:22" x14ac:dyDescent="0.3">
      <c r="T604" s="31">
        <v>140000</v>
      </c>
      <c r="U604" s="31">
        <v>12272</v>
      </c>
      <c r="V604">
        <v>0.60249999999999992</v>
      </c>
    </row>
    <row r="605" spans="20:22" x14ac:dyDescent="0.3">
      <c r="T605" s="31">
        <v>140000</v>
      </c>
      <c r="U605" s="31">
        <v>12291</v>
      </c>
      <c r="V605">
        <v>0.60349999999999993</v>
      </c>
    </row>
    <row r="606" spans="20:22" x14ac:dyDescent="0.3">
      <c r="T606" s="31">
        <v>140000</v>
      </c>
      <c r="U606" s="31">
        <v>12293</v>
      </c>
      <c r="V606">
        <v>0.60449999999999993</v>
      </c>
    </row>
    <row r="607" spans="20:22" x14ac:dyDescent="0.3">
      <c r="T607" s="31">
        <v>140000</v>
      </c>
      <c r="U607" s="31">
        <v>12304</v>
      </c>
      <c r="V607">
        <v>0.60549999999999993</v>
      </c>
    </row>
    <row r="608" spans="20:22" x14ac:dyDescent="0.3">
      <c r="T608" s="31">
        <v>140000</v>
      </c>
      <c r="U608" s="31">
        <v>12310</v>
      </c>
      <c r="V608">
        <v>0.60649999999999993</v>
      </c>
    </row>
    <row r="609" spans="20:22" x14ac:dyDescent="0.3">
      <c r="T609" s="31">
        <v>140000</v>
      </c>
      <c r="U609" s="31">
        <v>12310</v>
      </c>
      <c r="V609">
        <v>0.60749999999999993</v>
      </c>
    </row>
    <row r="610" spans="20:22" x14ac:dyDescent="0.3">
      <c r="T610" s="31">
        <v>140000</v>
      </c>
      <c r="U610" s="31">
        <v>12313</v>
      </c>
      <c r="V610">
        <v>0.60849999999999993</v>
      </c>
    </row>
    <row r="611" spans="20:22" x14ac:dyDescent="0.3">
      <c r="T611" s="31">
        <v>140000</v>
      </c>
      <c r="U611" s="31">
        <v>12322</v>
      </c>
      <c r="V611">
        <v>0.60949999999999993</v>
      </c>
    </row>
    <row r="612" spans="20:22" x14ac:dyDescent="0.3">
      <c r="T612" s="31">
        <v>140000</v>
      </c>
      <c r="U612" s="31">
        <v>12335</v>
      </c>
      <c r="V612">
        <v>0.61049999999999993</v>
      </c>
    </row>
    <row r="613" spans="20:22" x14ac:dyDescent="0.3">
      <c r="T613" s="31">
        <v>140000</v>
      </c>
      <c r="U613" s="31">
        <v>12337</v>
      </c>
      <c r="V613">
        <v>0.61149999999999993</v>
      </c>
    </row>
    <row r="614" spans="20:22" x14ac:dyDescent="0.3">
      <c r="T614" s="31">
        <v>140000</v>
      </c>
      <c r="U614" s="31">
        <v>12356</v>
      </c>
      <c r="V614">
        <v>0.61249999999999993</v>
      </c>
    </row>
    <row r="615" spans="20:22" x14ac:dyDescent="0.3">
      <c r="T615" s="31">
        <v>140000</v>
      </c>
      <c r="U615" s="31">
        <v>12376</v>
      </c>
      <c r="V615">
        <v>0.61349999999999993</v>
      </c>
    </row>
    <row r="616" spans="20:22" x14ac:dyDescent="0.3">
      <c r="T616" s="31">
        <v>140000</v>
      </c>
      <c r="U616" s="31">
        <v>12381</v>
      </c>
      <c r="V616">
        <v>0.61449999999999994</v>
      </c>
    </row>
    <row r="617" spans="20:22" x14ac:dyDescent="0.3">
      <c r="T617" s="31">
        <v>140000</v>
      </c>
      <c r="U617" s="31">
        <v>12387</v>
      </c>
      <c r="V617">
        <v>0.61549999999999994</v>
      </c>
    </row>
    <row r="618" spans="20:22" x14ac:dyDescent="0.3">
      <c r="T618" s="31">
        <v>140000</v>
      </c>
      <c r="U618" s="31">
        <v>12393</v>
      </c>
      <c r="V618">
        <v>0.61649999999999994</v>
      </c>
    </row>
    <row r="619" spans="20:22" x14ac:dyDescent="0.3">
      <c r="T619" s="31">
        <v>140000</v>
      </c>
      <c r="U619" s="31">
        <v>12404</v>
      </c>
      <c r="V619">
        <v>0.61749999999999994</v>
      </c>
    </row>
    <row r="620" spans="20:22" x14ac:dyDescent="0.3">
      <c r="T620" s="31">
        <v>140000</v>
      </c>
      <c r="U620" s="31">
        <v>12408</v>
      </c>
      <c r="V620">
        <v>0.61849999999999994</v>
      </c>
    </row>
    <row r="621" spans="20:22" x14ac:dyDescent="0.3">
      <c r="T621" s="31">
        <v>140000</v>
      </c>
      <c r="U621" s="31">
        <v>12415</v>
      </c>
      <c r="V621">
        <v>0.61949999999999994</v>
      </c>
    </row>
    <row r="622" spans="20:22" x14ac:dyDescent="0.3">
      <c r="T622" s="31">
        <v>140000</v>
      </c>
      <c r="U622" s="31">
        <v>12443</v>
      </c>
      <c r="V622">
        <v>0.62049999999999994</v>
      </c>
    </row>
    <row r="623" spans="20:22" x14ac:dyDescent="0.3">
      <c r="T623" s="31">
        <v>140000</v>
      </c>
      <c r="U623" s="31">
        <v>12447</v>
      </c>
      <c r="V623">
        <v>0.62149999999999994</v>
      </c>
    </row>
    <row r="624" spans="20:22" x14ac:dyDescent="0.3">
      <c r="T624" s="31">
        <v>140000</v>
      </c>
      <c r="U624" s="31">
        <v>12447</v>
      </c>
      <c r="V624">
        <v>0.62249999999999994</v>
      </c>
    </row>
    <row r="625" spans="20:22" x14ac:dyDescent="0.3">
      <c r="T625" s="31">
        <v>140000</v>
      </c>
      <c r="U625" s="31">
        <v>12451</v>
      </c>
      <c r="V625">
        <v>0.62349999999999994</v>
      </c>
    </row>
    <row r="626" spans="20:22" x14ac:dyDescent="0.3">
      <c r="T626" s="31">
        <v>140000</v>
      </c>
      <c r="U626" s="31">
        <v>12454</v>
      </c>
      <c r="V626">
        <v>0.62449999999999994</v>
      </c>
    </row>
    <row r="627" spans="20:22" x14ac:dyDescent="0.3">
      <c r="T627" s="31">
        <v>140000</v>
      </c>
      <c r="U627" s="31">
        <v>12459</v>
      </c>
      <c r="V627">
        <v>0.62549999999999994</v>
      </c>
    </row>
    <row r="628" spans="20:22" x14ac:dyDescent="0.3">
      <c r="T628" s="31">
        <v>140000</v>
      </c>
      <c r="U628" s="31">
        <v>12463</v>
      </c>
      <c r="V628">
        <v>0.62649999999999995</v>
      </c>
    </row>
    <row r="629" spans="20:22" x14ac:dyDescent="0.3">
      <c r="T629" s="31">
        <v>140000</v>
      </c>
      <c r="U629" s="31">
        <v>12464</v>
      </c>
      <c r="V629">
        <v>0.62749999999999995</v>
      </c>
    </row>
    <row r="630" spans="20:22" x14ac:dyDescent="0.3">
      <c r="T630" s="31">
        <v>140000</v>
      </c>
      <c r="U630" s="31">
        <v>12473</v>
      </c>
      <c r="V630">
        <v>0.62849999999999995</v>
      </c>
    </row>
    <row r="631" spans="20:22" x14ac:dyDescent="0.3">
      <c r="T631" s="31">
        <v>140000</v>
      </c>
      <c r="U631" s="31">
        <v>12483</v>
      </c>
      <c r="V631">
        <v>0.62949999999999995</v>
      </c>
    </row>
    <row r="632" spans="20:22" x14ac:dyDescent="0.3">
      <c r="T632" s="31">
        <v>140000</v>
      </c>
      <c r="U632" s="31">
        <v>12489</v>
      </c>
      <c r="V632">
        <v>0.63049999999999995</v>
      </c>
    </row>
    <row r="633" spans="20:22" x14ac:dyDescent="0.3">
      <c r="T633" s="31">
        <v>140000</v>
      </c>
      <c r="U633" s="31">
        <v>12493</v>
      </c>
      <c r="V633">
        <v>0.63149999999999995</v>
      </c>
    </row>
    <row r="634" spans="20:22" x14ac:dyDescent="0.3">
      <c r="T634" s="31">
        <v>140000</v>
      </c>
      <c r="U634" s="31">
        <v>12496</v>
      </c>
      <c r="V634">
        <v>0.63249999999999995</v>
      </c>
    </row>
    <row r="635" spans="20:22" x14ac:dyDescent="0.3">
      <c r="T635" s="31">
        <v>140000</v>
      </c>
      <c r="U635" s="31">
        <v>12501</v>
      </c>
      <c r="V635">
        <v>0.63349999999999995</v>
      </c>
    </row>
    <row r="636" spans="20:22" x14ac:dyDescent="0.3">
      <c r="T636" s="31">
        <v>140000</v>
      </c>
      <c r="U636" s="31">
        <v>12516</v>
      </c>
      <c r="V636">
        <v>0.63449999999999995</v>
      </c>
    </row>
    <row r="637" spans="20:22" x14ac:dyDescent="0.3">
      <c r="T637" s="31">
        <v>140000</v>
      </c>
      <c r="U637" s="31">
        <v>12523</v>
      </c>
      <c r="V637">
        <v>0.63549999999999995</v>
      </c>
    </row>
    <row r="638" spans="20:22" x14ac:dyDescent="0.3">
      <c r="T638" s="31">
        <v>140000</v>
      </c>
      <c r="U638" s="31">
        <v>12525</v>
      </c>
      <c r="V638">
        <v>0.63649999999999995</v>
      </c>
    </row>
    <row r="639" spans="20:22" x14ac:dyDescent="0.3">
      <c r="T639" s="31">
        <v>140000</v>
      </c>
      <c r="U639" s="31">
        <v>12526</v>
      </c>
      <c r="V639">
        <v>0.63749999999999996</v>
      </c>
    </row>
    <row r="640" spans="20:22" x14ac:dyDescent="0.3">
      <c r="T640" s="31">
        <v>140000</v>
      </c>
      <c r="U640" s="31">
        <v>12544</v>
      </c>
      <c r="V640">
        <v>0.63849999999999996</v>
      </c>
    </row>
    <row r="641" spans="20:22" x14ac:dyDescent="0.3">
      <c r="T641" s="31">
        <v>140000</v>
      </c>
      <c r="U641" s="31">
        <v>12551</v>
      </c>
      <c r="V641">
        <v>0.63949999999999996</v>
      </c>
    </row>
    <row r="642" spans="20:22" x14ac:dyDescent="0.3">
      <c r="T642" s="31">
        <v>140000</v>
      </c>
      <c r="U642" s="31">
        <v>12577</v>
      </c>
      <c r="V642">
        <v>0.64049999999999996</v>
      </c>
    </row>
    <row r="643" spans="20:22" x14ac:dyDescent="0.3">
      <c r="T643" s="31">
        <v>140000</v>
      </c>
      <c r="U643" s="31">
        <v>12579</v>
      </c>
      <c r="V643">
        <v>0.64149999999999996</v>
      </c>
    </row>
    <row r="644" spans="20:22" x14ac:dyDescent="0.3">
      <c r="T644" s="31">
        <v>140000</v>
      </c>
      <c r="U644" s="31">
        <v>12591</v>
      </c>
      <c r="V644">
        <v>0.64249999999999996</v>
      </c>
    </row>
    <row r="645" spans="20:22" x14ac:dyDescent="0.3">
      <c r="T645" s="31">
        <v>140000</v>
      </c>
      <c r="U645" s="31">
        <v>12599</v>
      </c>
      <c r="V645">
        <v>0.64349999999999996</v>
      </c>
    </row>
    <row r="646" spans="20:22" x14ac:dyDescent="0.3">
      <c r="T646" s="31">
        <v>140000</v>
      </c>
      <c r="U646" s="31">
        <v>12631</v>
      </c>
      <c r="V646">
        <v>0.64449999999999996</v>
      </c>
    </row>
    <row r="647" spans="20:22" x14ac:dyDescent="0.3">
      <c r="T647" s="31">
        <v>140000</v>
      </c>
      <c r="U647" s="31">
        <v>12631</v>
      </c>
      <c r="V647">
        <v>0.64549999999999996</v>
      </c>
    </row>
    <row r="648" spans="20:22" x14ac:dyDescent="0.3">
      <c r="T648" s="31">
        <v>140000</v>
      </c>
      <c r="U648" s="31">
        <v>12632</v>
      </c>
      <c r="V648">
        <v>0.64649999999999996</v>
      </c>
    </row>
    <row r="649" spans="20:22" x14ac:dyDescent="0.3">
      <c r="T649" s="31">
        <v>140000</v>
      </c>
      <c r="U649" s="31">
        <v>12633</v>
      </c>
      <c r="V649">
        <v>0.64749999999999996</v>
      </c>
    </row>
    <row r="650" spans="20:22" x14ac:dyDescent="0.3">
      <c r="T650" s="31">
        <v>140000</v>
      </c>
      <c r="U650" s="31">
        <v>12646</v>
      </c>
      <c r="V650">
        <v>0.64849999999999997</v>
      </c>
    </row>
    <row r="651" spans="20:22" x14ac:dyDescent="0.3">
      <c r="T651" s="31">
        <v>140000</v>
      </c>
      <c r="U651" s="31">
        <v>12654</v>
      </c>
      <c r="V651">
        <v>0.64949999999999997</v>
      </c>
    </row>
    <row r="652" spans="20:22" x14ac:dyDescent="0.3">
      <c r="T652" s="31">
        <v>140000</v>
      </c>
      <c r="U652" s="31">
        <v>12658</v>
      </c>
      <c r="V652">
        <v>0.65049999999999997</v>
      </c>
    </row>
    <row r="653" spans="20:22" x14ac:dyDescent="0.3">
      <c r="T653" s="31">
        <v>140000</v>
      </c>
      <c r="U653" s="31">
        <v>12658</v>
      </c>
      <c r="V653">
        <v>0.65149999999999997</v>
      </c>
    </row>
    <row r="654" spans="20:22" x14ac:dyDescent="0.3">
      <c r="T654" s="31">
        <v>140000</v>
      </c>
      <c r="U654" s="31">
        <v>12676</v>
      </c>
      <c r="V654">
        <v>0.65249999999999997</v>
      </c>
    </row>
    <row r="655" spans="20:22" x14ac:dyDescent="0.3">
      <c r="T655" s="31">
        <v>140000</v>
      </c>
      <c r="U655" s="31">
        <v>12682</v>
      </c>
      <c r="V655">
        <v>0.65349999999999997</v>
      </c>
    </row>
    <row r="656" spans="20:22" x14ac:dyDescent="0.3">
      <c r="T656" s="31">
        <v>140000</v>
      </c>
      <c r="U656" s="31">
        <v>12692</v>
      </c>
      <c r="V656">
        <v>0.65449999999999997</v>
      </c>
    </row>
    <row r="657" spans="20:22" x14ac:dyDescent="0.3">
      <c r="T657" s="31">
        <v>140000</v>
      </c>
      <c r="U657" s="31">
        <v>12693</v>
      </c>
      <c r="V657">
        <v>0.65549999999999997</v>
      </c>
    </row>
    <row r="658" spans="20:22" x14ac:dyDescent="0.3">
      <c r="T658" s="31">
        <v>140000</v>
      </c>
      <c r="U658" s="31">
        <v>12693</v>
      </c>
      <c r="V658">
        <v>0.65649999999999997</v>
      </c>
    </row>
    <row r="659" spans="20:22" x14ac:dyDescent="0.3">
      <c r="T659" s="31">
        <v>140000</v>
      </c>
      <c r="U659" s="31">
        <v>12706</v>
      </c>
      <c r="V659">
        <v>0.65749999999999997</v>
      </c>
    </row>
    <row r="660" spans="20:22" x14ac:dyDescent="0.3">
      <c r="T660" s="31">
        <v>140000</v>
      </c>
      <c r="U660" s="31">
        <v>12707</v>
      </c>
      <c r="V660">
        <v>0.65849999999999997</v>
      </c>
    </row>
    <row r="661" spans="20:22" x14ac:dyDescent="0.3">
      <c r="T661" s="31">
        <v>140000</v>
      </c>
      <c r="U661" s="31">
        <v>12715</v>
      </c>
      <c r="V661">
        <v>0.65949999999999998</v>
      </c>
    </row>
    <row r="662" spans="20:22" x14ac:dyDescent="0.3">
      <c r="T662" s="31">
        <v>140000</v>
      </c>
      <c r="U662" s="31">
        <v>12735</v>
      </c>
      <c r="V662">
        <v>0.66049999999999998</v>
      </c>
    </row>
    <row r="663" spans="20:22" x14ac:dyDescent="0.3">
      <c r="T663" s="31">
        <v>140000</v>
      </c>
      <c r="U663" s="31">
        <v>12744</v>
      </c>
      <c r="V663">
        <v>0.66149999999999998</v>
      </c>
    </row>
    <row r="664" spans="20:22" x14ac:dyDescent="0.3">
      <c r="T664" s="31">
        <v>140000</v>
      </c>
      <c r="U664" s="31">
        <v>12746</v>
      </c>
      <c r="V664">
        <v>0.66249999999999998</v>
      </c>
    </row>
    <row r="665" spans="20:22" x14ac:dyDescent="0.3">
      <c r="T665" s="31">
        <v>140000</v>
      </c>
      <c r="U665" s="31">
        <v>12756</v>
      </c>
      <c r="V665">
        <v>0.66349999999999998</v>
      </c>
    </row>
    <row r="666" spans="20:22" x14ac:dyDescent="0.3">
      <c r="T666" s="31">
        <v>140000</v>
      </c>
      <c r="U666" s="31">
        <v>12759</v>
      </c>
      <c r="V666">
        <v>0.66449999999999998</v>
      </c>
    </row>
    <row r="667" spans="20:22" x14ac:dyDescent="0.3">
      <c r="T667" s="31">
        <v>140000</v>
      </c>
      <c r="U667" s="31">
        <v>12759</v>
      </c>
      <c r="V667">
        <v>0.66549999999999998</v>
      </c>
    </row>
    <row r="668" spans="20:22" x14ac:dyDescent="0.3">
      <c r="T668" s="31">
        <v>140000</v>
      </c>
      <c r="U668" s="31">
        <v>12765</v>
      </c>
      <c r="V668">
        <v>0.66649999999999998</v>
      </c>
    </row>
    <row r="669" spans="20:22" x14ac:dyDescent="0.3">
      <c r="T669" s="31">
        <v>140000</v>
      </c>
      <c r="U669" s="31">
        <v>12766</v>
      </c>
      <c r="V669">
        <v>0.66749999999999998</v>
      </c>
    </row>
    <row r="670" spans="20:22" x14ac:dyDescent="0.3">
      <c r="T670" s="31">
        <v>140000</v>
      </c>
      <c r="U670" s="31">
        <v>12769</v>
      </c>
      <c r="V670">
        <v>0.66849999999999998</v>
      </c>
    </row>
    <row r="671" spans="20:22" x14ac:dyDescent="0.3">
      <c r="T671" s="31">
        <v>140000</v>
      </c>
      <c r="U671" s="31">
        <v>12778</v>
      </c>
      <c r="V671">
        <v>0.66949999999999998</v>
      </c>
    </row>
    <row r="672" spans="20:22" x14ac:dyDescent="0.3">
      <c r="T672" s="31">
        <v>140000</v>
      </c>
      <c r="U672" s="31">
        <v>12784</v>
      </c>
      <c r="V672">
        <v>0.67049999999999998</v>
      </c>
    </row>
    <row r="673" spans="20:22" x14ac:dyDescent="0.3">
      <c r="T673" s="31">
        <v>140000</v>
      </c>
      <c r="U673" s="31">
        <v>12806</v>
      </c>
      <c r="V673">
        <v>0.67149999999999999</v>
      </c>
    </row>
    <row r="674" spans="20:22" x14ac:dyDescent="0.3">
      <c r="T674" s="31">
        <v>140000</v>
      </c>
      <c r="U674" s="31">
        <v>12809</v>
      </c>
      <c r="V674">
        <v>0.67249999999999999</v>
      </c>
    </row>
    <row r="675" spans="20:22" x14ac:dyDescent="0.3">
      <c r="T675" s="31">
        <v>140000</v>
      </c>
      <c r="U675" s="31">
        <v>12814</v>
      </c>
      <c r="V675">
        <v>0.67349999999999999</v>
      </c>
    </row>
    <row r="676" spans="20:22" x14ac:dyDescent="0.3">
      <c r="T676" s="31">
        <v>140000</v>
      </c>
      <c r="U676" s="31">
        <v>12827</v>
      </c>
      <c r="V676">
        <v>0.67449999999999999</v>
      </c>
    </row>
    <row r="677" spans="20:22" x14ac:dyDescent="0.3">
      <c r="T677" s="31">
        <v>140000</v>
      </c>
      <c r="U677" s="31">
        <v>12842</v>
      </c>
      <c r="V677">
        <v>0.67549999999999999</v>
      </c>
    </row>
    <row r="678" spans="20:22" x14ac:dyDescent="0.3">
      <c r="T678" s="31">
        <v>140000</v>
      </c>
      <c r="U678" s="31">
        <v>12844</v>
      </c>
      <c r="V678">
        <v>0.67649999999999999</v>
      </c>
    </row>
    <row r="679" spans="20:22" x14ac:dyDescent="0.3">
      <c r="T679" s="31">
        <v>140000</v>
      </c>
      <c r="U679" s="31">
        <v>12845</v>
      </c>
      <c r="V679">
        <v>0.67749999999999999</v>
      </c>
    </row>
    <row r="680" spans="20:22" x14ac:dyDescent="0.3">
      <c r="T680" s="31">
        <v>140000</v>
      </c>
      <c r="U680" s="31">
        <v>12851</v>
      </c>
      <c r="V680">
        <v>0.67849999999999999</v>
      </c>
    </row>
    <row r="681" spans="20:22" x14ac:dyDescent="0.3">
      <c r="T681" s="31">
        <v>140000</v>
      </c>
      <c r="U681" s="31">
        <v>12855</v>
      </c>
      <c r="V681">
        <v>0.67949999999999999</v>
      </c>
    </row>
    <row r="682" spans="20:22" x14ac:dyDescent="0.3">
      <c r="T682" s="31">
        <v>140000</v>
      </c>
      <c r="U682" s="31">
        <v>12860</v>
      </c>
      <c r="V682">
        <v>0.68049999999999999</v>
      </c>
    </row>
    <row r="683" spans="20:22" x14ac:dyDescent="0.3">
      <c r="T683" s="31">
        <v>140000</v>
      </c>
      <c r="U683" s="31">
        <v>12870</v>
      </c>
      <c r="V683">
        <v>0.68149999999999999</v>
      </c>
    </row>
    <row r="684" spans="20:22" x14ac:dyDescent="0.3">
      <c r="T684" s="31">
        <v>140000</v>
      </c>
      <c r="U684" s="31">
        <v>12871</v>
      </c>
      <c r="V684">
        <v>0.6825</v>
      </c>
    </row>
    <row r="685" spans="20:22" x14ac:dyDescent="0.3">
      <c r="T685" s="31">
        <v>140000</v>
      </c>
      <c r="U685" s="31">
        <v>12882</v>
      </c>
      <c r="V685">
        <v>0.6835</v>
      </c>
    </row>
    <row r="686" spans="20:22" x14ac:dyDescent="0.3">
      <c r="T686" s="31">
        <v>140000</v>
      </c>
      <c r="U686" s="31">
        <v>12899</v>
      </c>
      <c r="V686">
        <v>0.6845</v>
      </c>
    </row>
    <row r="687" spans="20:22" x14ac:dyDescent="0.3">
      <c r="T687" s="31">
        <v>140000</v>
      </c>
      <c r="U687" s="31">
        <v>12901</v>
      </c>
      <c r="V687">
        <v>0.6855</v>
      </c>
    </row>
    <row r="688" spans="20:22" x14ac:dyDescent="0.3">
      <c r="T688" s="31">
        <v>140000</v>
      </c>
      <c r="U688" s="31">
        <v>12928</v>
      </c>
      <c r="V688">
        <v>0.6865</v>
      </c>
    </row>
    <row r="689" spans="20:22" x14ac:dyDescent="0.3">
      <c r="T689" s="31">
        <v>140000</v>
      </c>
      <c r="U689" s="31">
        <v>12949</v>
      </c>
      <c r="V689">
        <v>0.6875</v>
      </c>
    </row>
    <row r="690" spans="20:22" x14ac:dyDescent="0.3">
      <c r="T690" s="31">
        <v>140000</v>
      </c>
      <c r="U690" s="31">
        <v>12961</v>
      </c>
      <c r="V690">
        <v>0.6885</v>
      </c>
    </row>
    <row r="691" spans="20:22" x14ac:dyDescent="0.3">
      <c r="T691" s="31">
        <v>140000</v>
      </c>
      <c r="U691" s="31">
        <v>12995</v>
      </c>
      <c r="V691">
        <v>0.6895</v>
      </c>
    </row>
    <row r="692" spans="20:22" x14ac:dyDescent="0.3">
      <c r="T692" s="31">
        <v>140000</v>
      </c>
      <c r="U692" s="31">
        <v>13009</v>
      </c>
      <c r="V692">
        <v>0.6905</v>
      </c>
    </row>
    <row r="693" spans="20:22" x14ac:dyDescent="0.3">
      <c r="T693" s="31">
        <v>140000</v>
      </c>
      <c r="U693" s="31">
        <v>13031</v>
      </c>
      <c r="V693">
        <v>0.6915</v>
      </c>
    </row>
    <row r="694" spans="20:22" x14ac:dyDescent="0.3">
      <c r="T694" s="31">
        <v>140000</v>
      </c>
      <c r="U694" s="31">
        <v>13042</v>
      </c>
      <c r="V694">
        <v>0.6925</v>
      </c>
    </row>
    <row r="695" spans="20:22" x14ac:dyDescent="0.3">
      <c r="T695" s="31">
        <v>140000</v>
      </c>
      <c r="U695" s="31">
        <v>13049</v>
      </c>
      <c r="V695">
        <v>0.69350000000000001</v>
      </c>
    </row>
    <row r="696" spans="20:22" x14ac:dyDescent="0.3">
      <c r="T696" s="31">
        <v>140000</v>
      </c>
      <c r="U696" s="31">
        <v>13057</v>
      </c>
      <c r="V696">
        <v>0.69450000000000001</v>
      </c>
    </row>
    <row r="697" spans="20:22" x14ac:dyDescent="0.3">
      <c r="T697" s="31">
        <v>140000</v>
      </c>
      <c r="U697" s="31">
        <v>13059</v>
      </c>
      <c r="V697">
        <v>0.69550000000000001</v>
      </c>
    </row>
    <row r="698" spans="20:22" x14ac:dyDescent="0.3">
      <c r="T698" s="31">
        <v>140000</v>
      </c>
      <c r="U698" s="31">
        <v>13070</v>
      </c>
      <c r="V698">
        <v>0.69650000000000001</v>
      </c>
    </row>
    <row r="699" spans="20:22" x14ac:dyDescent="0.3">
      <c r="T699" s="31">
        <v>140000</v>
      </c>
      <c r="U699" s="31">
        <v>13074</v>
      </c>
      <c r="V699">
        <v>0.69750000000000001</v>
      </c>
    </row>
    <row r="700" spans="20:22" x14ac:dyDescent="0.3">
      <c r="T700" s="31">
        <v>140000</v>
      </c>
      <c r="U700" s="31">
        <v>13090</v>
      </c>
      <c r="V700">
        <v>0.69850000000000001</v>
      </c>
    </row>
    <row r="701" spans="20:22" x14ac:dyDescent="0.3">
      <c r="T701" s="31">
        <v>140000</v>
      </c>
      <c r="U701" s="31">
        <v>13115</v>
      </c>
      <c r="V701">
        <v>0.69950000000000001</v>
      </c>
    </row>
    <row r="702" spans="20:22" x14ac:dyDescent="0.3">
      <c r="T702" s="31">
        <v>140000</v>
      </c>
      <c r="U702" s="31">
        <v>13115</v>
      </c>
      <c r="V702">
        <v>0.70050000000000001</v>
      </c>
    </row>
    <row r="703" spans="20:22" x14ac:dyDescent="0.3">
      <c r="T703" s="31">
        <v>140000</v>
      </c>
      <c r="U703" s="31">
        <v>13122</v>
      </c>
      <c r="V703">
        <v>0.70150000000000001</v>
      </c>
    </row>
    <row r="704" spans="20:22" x14ac:dyDescent="0.3">
      <c r="T704" s="31">
        <v>140000</v>
      </c>
      <c r="U704" s="31">
        <v>13162</v>
      </c>
      <c r="V704">
        <v>0.70250000000000001</v>
      </c>
    </row>
    <row r="705" spans="20:22" x14ac:dyDescent="0.3">
      <c r="T705" s="31">
        <v>140000</v>
      </c>
      <c r="U705" s="31">
        <v>13166</v>
      </c>
      <c r="V705">
        <v>0.70350000000000001</v>
      </c>
    </row>
    <row r="706" spans="20:22" x14ac:dyDescent="0.3">
      <c r="T706" s="31">
        <v>140000</v>
      </c>
      <c r="U706" s="31">
        <v>13182</v>
      </c>
      <c r="V706">
        <v>0.7044999999999999</v>
      </c>
    </row>
    <row r="707" spans="20:22" x14ac:dyDescent="0.3">
      <c r="T707" s="31">
        <v>140000</v>
      </c>
      <c r="U707" s="31">
        <v>13191</v>
      </c>
      <c r="V707">
        <v>0.7054999999999999</v>
      </c>
    </row>
    <row r="708" spans="20:22" x14ac:dyDescent="0.3">
      <c r="T708" s="31">
        <v>140000</v>
      </c>
      <c r="U708" s="31">
        <v>13192</v>
      </c>
      <c r="V708">
        <v>0.70649999999999991</v>
      </c>
    </row>
    <row r="709" spans="20:22" x14ac:dyDescent="0.3">
      <c r="T709" s="31">
        <v>140000</v>
      </c>
      <c r="U709" s="31">
        <v>13193</v>
      </c>
      <c r="V709">
        <v>0.70749999999999991</v>
      </c>
    </row>
    <row r="710" spans="20:22" x14ac:dyDescent="0.3">
      <c r="T710" s="31">
        <v>140000</v>
      </c>
      <c r="U710" s="31">
        <v>13201</v>
      </c>
      <c r="V710">
        <v>0.70849999999999991</v>
      </c>
    </row>
    <row r="711" spans="20:22" x14ac:dyDescent="0.3">
      <c r="T711" s="31">
        <v>140000</v>
      </c>
      <c r="U711" s="31">
        <v>13207</v>
      </c>
      <c r="V711">
        <v>0.70949999999999991</v>
      </c>
    </row>
    <row r="712" spans="20:22" x14ac:dyDescent="0.3">
      <c r="T712" s="31">
        <v>140000</v>
      </c>
      <c r="U712" s="31">
        <v>13208</v>
      </c>
      <c r="V712">
        <v>0.71049999999999991</v>
      </c>
    </row>
    <row r="713" spans="20:22" x14ac:dyDescent="0.3">
      <c r="T713" s="31">
        <v>140000</v>
      </c>
      <c r="U713" s="31">
        <v>13210</v>
      </c>
      <c r="V713">
        <v>0.71149999999999991</v>
      </c>
    </row>
    <row r="714" spans="20:22" x14ac:dyDescent="0.3">
      <c r="T714" s="31">
        <v>140000</v>
      </c>
      <c r="U714" s="31">
        <v>13214</v>
      </c>
      <c r="V714">
        <v>0.71249999999999991</v>
      </c>
    </row>
    <row r="715" spans="20:22" x14ac:dyDescent="0.3">
      <c r="T715" s="31">
        <v>140000</v>
      </c>
      <c r="U715" s="31">
        <v>13222</v>
      </c>
      <c r="V715">
        <v>0.71349999999999991</v>
      </c>
    </row>
    <row r="716" spans="20:22" x14ac:dyDescent="0.3">
      <c r="T716" s="31">
        <v>140000</v>
      </c>
      <c r="U716" s="31">
        <v>13224</v>
      </c>
      <c r="V716">
        <v>0.71449999999999991</v>
      </c>
    </row>
    <row r="717" spans="20:22" x14ac:dyDescent="0.3">
      <c r="T717" s="31">
        <v>140000</v>
      </c>
      <c r="U717" s="31">
        <v>13245</v>
      </c>
      <c r="V717">
        <v>0.71549999999999991</v>
      </c>
    </row>
    <row r="718" spans="20:22" x14ac:dyDescent="0.3">
      <c r="T718" s="31">
        <v>140000</v>
      </c>
      <c r="U718" s="31">
        <v>13251</v>
      </c>
      <c r="V718">
        <v>0.71649999999999991</v>
      </c>
    </row>
    <row r="719" spans="20:22" x14ac:dyDescent="0.3">
      <c r="T719" s="31">
        <v>140000</v>
      </c>
      <c r="U719" s="31">
        <v>13254</v>
      </c>
      <c r="V719">
        <v>0.71749999999999992</v>
      </c>
    </row>
    <row r="720" spans="20:22" x14ac:dyDescent="0.3">
      <c r="T720" s="31">
        <v>140000</v>
      </c>
      <c r="U720" s="31">
        <v>13257</v>
      </c>
      <c r="V720">
        <v>0.71849999999999992</v>
      </c>
    </row>
    <row r="721" spans="20:22" x14ac:dyDescent="0.3">
      <c r="T721" s="31">
        <v>140000</v>
      </c>
      <c r="U721" s="31">
        <v>13279</v>
      </c>
      <c r="V721">
        <v>0.71949999999999992</v>
      </c>
    </row>
    <row r="722" spans="20:22" x14ac:dyDescent="0.3">
      <c r="T722" s="31">
        <v>140000</v>
      </c>
      <c r="U722" s="31">
        <v>13290</v>
      </c>
      <c r="V722">
        <v>0.72049999999999992</v>
      </c>
    </row>
    <row r="723" spans="20:22" x14ac:dyDescent="0.3">
      <c r="T723" s="31">
        <v>140000</v>
      </c>
      <c r="U723" s="31">
        <v>13290</v>
      </c>
      <c r="V723">
        <v>0.72149999999999992</v>
      </c>
    </row>
    <row r="724" spans="20:22" x14ac:dyDescent="0.3">
      <c r="T724" s="31">
        <v>140000</v>
      </c>
      <c r="U724" s="31">
        <v>13293</v>
      </c>
      <c r="V724">
        <v>0.72249999999999992</v>
      </c>
    </row>
    <row r="725" spans="20:22" x14ac:dyDescent="0.3">
      <c r="T725" s="31">
        <v>140000</v>
      </c>
      <c r="U725" s="31">
        <v>13303</v>
      </c>
      <c r="V725">
        <v>0.72349999999999992</v>
      </c>
    </row>
    <row r="726" spans="20:22" x14ac:dyDescent="0.3">
      <c r="T726" s="31">
        <v>140000</v>
      </c>
      <c r="U726" s="31">
        <v>13315</v>
      </c>
      <c r="V726">
        <v>0.72449999999999992</v>
      </c>
    </row>
    <row r="727" spans="20:22" x14ac:dyDescent="0.3">
      <c r="T727" s="31">
        <v>140000</v>
      </c>
      <c r="U727" s="31">
        <v>13316</v>
      </c>
      <c r="V727">
        <v>0.72549999999999992</v>
      </c>
    </row>
    <row r="728" spans="20:22" x14ac:dyDescent="0.3">
      <c r="T728" s="31">
        <v>140000</v>
      </c>
      <c r="U728" s="31">
        <v>13356</v>
      </c>
      <c r="V728">
        <v>0.72649999999999992</v>
      </c>
    </row>
    <row r="729" spans="20:22" x14ac:dyDescent="0.3">
      <c r="T729" s="31">
        <v>140000</v>
      </c>
      <c r="U729" s="31">
        <v>13365</v>
      </c>
      <c r="V729">
        <v>0.72749999999999992</v>
      </c>
    </row>
    <row r="730" spans="20:22" x14ac:dyDescent="0.3">
      <c r="T730" s="31">
        <v>140000</v>
      </c>
      <c r="U730" s="31">
        <v>13366</v>
      </c>
      <c r="V730">
        <v>0.72849999999999993</v>
      </c>
    </row>
    <row r="731" spans="20:22" x14ac:dyDescent="0.3">
      <c r="T731" s="31">
        <v>140000</v>
      </c>
      <c r="U731" s="31">
        <v>13372</v>
      </c>
      <c r="V731">
        <v>0.72949999999999993</v>
      </c>
    </row>
    <row r="732" spans="20:22" x14ac:dyDescent="0.3">
      <c r="T732" s="31">
        <v>140000</v>
      </c>
      <c r="U732" s="31">
        <v>13374</v>
      </c>
      <c r="V732">
        <v>0.73049999999999993</v>
      </c>
    </row>
    <row r="733" spans="20:22" x14ac:dyDescent="0.3">
      <c r="T733" s="31">
        <v>140000</v>
      </c>
      <c r="U733" s="31">
        <v>13400</v>
      </c>
      <c r="V733">
        <v>0.73149999999999993</v>
      </c>
    </row>
    <row r="734" spans="20:22" x14ac:dyDescent="0.3">
      <c r="T734" s="31">
        <v>140000</v>
      </c>
      <c r="U734" s="31">
        <v>13407</v>
      </c>
      <c r="V734">
        <v>0.73249999999999993</v>
      </c>
    </row>
    <row r="735" spans="20:22" x14ac:dyDescent="0.3">
      <c r="T735" s="31">
        <v>140000</v>
      </c>
      <c r="U735" s="31">
        <v>13407</v>
      </c>
      <c r="V735">
        <v>0.73349999999999993</v>
      </c>
    </row>
    <row r="736" spans="20:22" x14ac:dyDescent="0.3">
      <c r="T736" s="31">
        <v>140000</v>
      </c>
      <c r="U736" s="31">
        <v>13415</v>
      </c>
      <c r="V736">
        <v>0.73449999999999993</v>
      </c>
    </row>
    <row r="737" spans="20:22" x14ac:dyDescent="0.3">
      <c r="T737" s="31">
        <v>140000</v>
      </c>
      <c r="U737" s="31">
        <v>13418</v>
      </c>
      <c r="V737">
        <v>0.73549999999999993</v>
      </c>
    </row>
    <row r="738" spans="20:22" x14ac:dyDescent="0.3">
      <c r="T738" s="31">
        <v>140000</v>
      </c>
      <c r="U738" s="31">
        <v>13419</v>
      </c>
      <c r="V738">
        <v>0.73649999999999993</v>
      </c>
    </row>
    <row r="739" spans="20:22" x14ac:dyDescent="0.3">
      <c r="T739" s="31">
        <v>140000</v>
      </c>
      <c r="U739" s="31">
        <v>13423</v>
      </c>
      <c r="V739">
        <v>0.73749999999999993</v>
      </c>
    </row>
    <row r="740" spans="20:22" x14ac:dyDescent="0.3">
      <c r="T740" s="31">
        <v>140000</v>
      </c>
      <c r="U740" s="31">
        <v>13432</v>
      </c>
      <c r="V740">
        <v>0.73849999999999993</v>
      </c>
    </row>
    <row r="741" spans="20:22" x14ac:dyDescent="0.3">
      <c r="T741" s="31">
        <v>140000</v>
      </c>
      <c r="U741" s="31">
        <v>13438</v>
      </c>
      <c r="V741">
        <v>0.73949999999999994</v>
      </c>
    </row>
    <row r="742" spans="20:22" x14ac:dyDescent="0.3">
      <c r="T742" s="31">
        <v>140000</v>
      </c>
      <c r="U742" s="31">
        <v>13439</v>
      </c>
      <c r="V742">
        <v>0.74049999999999994</v>
      </c>
    </row>
    <row r="743" spans="20:22" x14ac:dyDescent="0.3">
      <c r="T743" s="31">
        <v>140000</v>
      </c>
      <c r="U743" s="31">
        <v>13445</v>
      </c>
      <c r="V743">
        <v>0.74149999999999994</v>
      </c>
    </row>
    <row r="744" spans="20:22" x14ac:dyDescent="0.3">
      <c r="T744" s="31">
        <v>140000</v>
      </c>
      <c r="U744" s="31">
        <v>13448</v>
      </c>
      <c r="V744">
        <v>0.74249999999999994</v>
      </c>
    </row>
    <row r="745" spans="20:22" x14ac:dyDescent="0.3">
      <c r="T745" s="31">
        <v>140000</v>
      </c>
      <c r="U745" s="31">
        <v>13459</v>
      </c>
      <c r="V745">
        <v>0.74349999999999994</v>
      </c>
    </row>
    <row r="746" spans="20:22" x14ac:dyDescent="0.3">
      <c r="T746" s="31">
        <v>140000</v>
      </c>
      <c r="U746" s="31">
        <v>13459</v>
      </c>
      <c r="V746">
        <v>0.74449999999999994</v>
      </c>
    </row>
    <row r="747" spans="20:22" x14ac:dyDescent="0.3">
      <c r="T747" s="31">
        <v>140000</v>
      </c>
      <c r="U747" s="31">
        <v>13465</v>
      </c>
      <c r="V747">
        <v>0.74549999999999994</v>
      </c>
    </row>
    <row r="748" spans="20:22" x14ac:dyDescent="0.3">
      <c r="T748" s="31">
        <v>140000</v>
      </c>
      <c r="U748" s="31">
        <v>13474</v>
      </c>
      <c r="V748">
        <v>0.74649999999999994</v>
      </c>
    </row>
    <row r="749" spans="20:22" x14ac:dyDescent="0.3">
      <c r="T749" s="31">
        <v>140000</v>
      </c>
      <c r="U749" s="31">
        <v>13475</v>
      </c>
      <c r="V749">
        <v>0.74749999999999994</v>
      </c>
    </row>
    <row r="750" spans="20:22" x14ac:dyDescent="0.3">
      <c r="T750" s="31">
        <v>140000</v>
      </c>
      <c r="U750" s="31">
        <v>13479</v>
      </c>
      <c r="V750">
        <v>0.74849999999999994</v>
      </c>
    </row>
    <row r="751" spans="20:22" x14ac:dyDescent="0.3">
      <c r="T751" s="31">
        <v>140000</v>
      </c>
      <c r="U751" s="31">
        <v>13489</v>
      </c>
      <c r="V751">
        <v>0.74949999999999994</v>
      </c>
    </row>
    <row r="752" spans="20:22" x14ac:dyDescent="0.3">
      <c r="T752" s="31">
        <v>140000</v>
      </c>
      <c r="U752" s="31">
        <v>13493</v>
      </c>
      <c r="V752">
        <v>0.75049999999999994</v>
      </c>
    </row>
    <row r="753" spans="20:22" x14ac:dyDescent="0.3">
      <c r="T753" s="31">
        <v>140000</v>
      </c>
      <c r="U753" s="31">
        <v>13501</v>
      </c>
      <c r="V753">
        <v>0.75149999999999995</v>
      </c>
    </row>
    <row r="754" spans="20:22" x14ac:dyDescent="0.3">
      <c r="T754" s="31">
        <v>140000</v>
      </c>
      <c r="U754" s="31">
        <v>13501</v>
      </c>
      <c r="V754">
        <v>0.75249999999999995</v>
      </c>
    </row>
    <row r="755" spans="20:22" x14ac:dyDescent="0.3">
      <c r="T755" s="31">
        <v>140000</v>
      </c>
      <c r="U755" s="31">
        <v>13503</v>
      </c>
      <c r="V755">
        <v>0.75349999999999995</v>
      </c>
    </row>
    <row r="756" spans="20:22" x14ac:dyDescent="0.3">
      <c r="T756" s="31">
        <v>140000</v>
      </c>
      <c r="U756" s="31">
        <v>13511</v>
      </c>
      <c r="V756">
        <v>0.75449999999999995</v>
      </c>
    </row>
    <row r="757" spans="20:22" x14ac:dyDescent="0.3">
      <c r="T757" s="31">
        <v>140000</v>
      </c>
      <c r="U757" s="31">
        <v>13518</v>
      </c>
      <c r="V757">
        <v>0.75549999999999995</v>
      </c>
    </row>
    <row r="758" spans="20:22" x14ac:dyDescent="0.3">
      <c r="T758" s="31">
        <v>140000</v>
      </c>
      <c r="U758" s="31">
        <v>13526</v>
      </c>
      <c r="V758">
        <v>0.75649999999999995</v>
      </c>
    </row>
    <row r="759" spans="20:22" x14ac:dyDescent="0.3">
      <c r="T759" s="31">
        <v>140000</v>
      </c>
      <c r="U759" s="31">
        <v>13543</v>
      </c>
      <c r="V759">
        <v>0.75749999999999995</v>
      </c>
    </row>
    <row r="760" spans="20:22" x14ac:dyDescent="0.3">
      <c r="T760" s="31">
        <v>140000</v>
      </c>
      <c r="U760" s="31">
        <v>13559</v>
      </c>
      <c r="V760">
        <v>0.75849999999999995</v>
      </c>
    </row>
    <row r="761" spans="20:22" x14ac:dyDescent="0.3">
      <c r="T761" s="31">
        <v>140000</v>
      </c>
      <c r="U761" s="31">
        <v>13559</v>
      </c>
      <c r="V761">
        <v>0.75949999999999995</v>
      </c>
    </row>
    <row r="762" spans="20:22" x14ac:dyDescent="0.3">
      <c r="T762" s="31">
        <v>140000</v>
      </c>
      <c r="U762" s="31">
        <v>13577</v>
      </c>
      <c r="V762">
        <v>0.76049999999999995</v>
      </c>
    </row>
    <row r="763" spans="20:22" x14ac:dyDescent="0.3">
      <c r="T763" s="31">
        <v>140000</v>
      </c>
      <c r="U763" s="31">
        <v>13577</v>
      </c>
      <c r="V763">
        <v>0.76149999999999995</v>
      </c>
    </row>
    <row r="764" spans="20:22" x14ac:dyDescent="0.3">
      <c r="T764" s="31">
        <v>140000</v>
      </c>
      <c r="U764" s="31">
        <v>13582</v>
      </c>
      <c r="V764">
        <v>0.76249999999999996</v>
      </c>
    </row>
    <row r="765" spans="20:22" x14ac:dyDescent="0.3">
      <c r="T765" s="31">
        <v>140000</v>
      </c>
      <c r="U765" s="31">
        <v>13584</v>
      </c>
      <c r="V765">
        <v>0.76349999999999996</v>
      </c>
    </row>
    <row r="766" spans="20:22" x14ac:dyDescent="0.3">
      <c r="T766" s="31">
        <v>140000</v>
      </c>
      <c r="U766" s="31">
        <v>13586</v>
      </c>
      <c r="V766">
        <v>0.76449999999999996</v>
      </c>
    </row>
    <row r="767" spans="20:22" x14ac:dyDescent="0.3">
      <c r="T767" s="31">
        <v>140000</v>
      </c>
      <c r="U767" s="31">
        <v>13588</v>
      </c>
      <c r="V767">
        <v>0.76549999999999996</v>
      </c>
    </row>
    <row r="768" spans="20:22" x14ac:dyDescent="0.3">
      <c r="T768" s="31">
        <v>140000</v>
      </c>
      <c r="U768" s="31">
        <v>13601</v>
      </c>
      <c r="V768">
        <v>0.76649999999999996</v>
      </c>
    </row>
    <row r="769" spans="20:22" x14ac:dyDescent="0.3">
      <c r="T769" s="31">
        <v>140000</v>
      </c>
      <c r="U769" s="31">
        <v>13601</v>
      </c>
      <c r="V769">
        <v>0.76749999999999996</v>
      </c>
    </row>
    <row r="770" spans="20:22" x14ac:dyDescent="0.3">
      <c r="T770" s="31">
        <v>140000</v>
      </c>
      <c r="U770" s="31">
        <v>13604</v>
      </c>
      <c r="V770">
        <v>0.76849999999999996</v>
      </c>
    </row>
    <row r="771" spans="20:22" x14ac:dyDescent="0.3">
      <c r="T771" s="31">
        <v>140000</v>
      </c>
      <c r="U771" s="31">
        <v>13621</v>
      </c>
      <c r="V771">
        <v>0.76949999999999996</v>
      </c>
    </row>
    <row r="772" spans="20:22" x14ac:dyDescent="0.3">
      <c r="T772" s="31">
        <v>140000</v>
      </c>
      <c r="U772" s="31">
        <v>13637</v>
      </c>
      <c r="V772">
        <v>0.77049999999999996</v>
      </c>
    </row>
    <row r="773" spans="20:22" x14ac:dyDescent="0.3">
      <c r="T773" s="31">
        <v>140000</v>
      </c>
      <c r="U773" s="31">
        <v>13644</v>
      </c>
      <c r="V773">
        <v>0.77149999999999996</v>
      </c>
    </row>
    <row r="774" spans="20:22" x14ac:dyDescent="0.3">
      <c r="T774" s="31">
        <v>140000</v>
      </c>
      <c r="U774" s="31">
        <v>13661</v>
      </c>
      <c r="V774">
        <v>0.77249999999999996</v>
      </c>
    </row>
    <row r="775" spans="20:22" x14ac:dyDescent="0.3">
      <c r="T775" s="31">
        <v>140000</v>
      </c>
      <c r="U775" s="31">
        <v>13666</v>
      </c>
      <c r="V775">
        <v>0.77349999999999997</v>
      </c>
    </row>
    <row r="776" spans="20:22" x14ac:dyDescent="0.3">
      <c r="T776" s="31">
        <v>140000</v>
      </c>
      <c r="U776" s="31">
        <v>13671</v>
      </c>
      <c r="V776">
        <v>0.77449999999999997</v>
      </c>
    </row>
    <row r="777" spans="20:22" x14ac:dyDescent="0.3">
      <c r="T777" s="31">
        <v>140000</v>
      </c>
      <c r="U777" s="31">
        <v>13686</v>
      </c>
      <c r="V777">
        <v>0.77549999999999997</v>
      </c>
    </row>
    <row r="778" spans="20:22" x14ac:dyDescent="0.3">
      <c r="T778" s="31">
        <v>140000</v>
      </c>
      <c r="U778" s="31">
        <v>13690</v>
      </c>
      <c r="V778">
        <v>0.77649999999999997</v>
      </c>
    </row>
    <row r="779" spans="20:22" x14ac:dyDescent="0.3">
      <c r="T779" s="31">
        <v>140000</v>
      </c>
      <c r="U779" s="31">
        <v>13697</v>
      </c>
      <c r="V779">
        <v>0.77749999999999997</v>
      </c>
    </row>
    <row r="780" spans="20:22" x14ac:dyDescent="0.3">
      <c r="T780" s="31">
        <v>140000</v>
      </c>
      <c r="U780" s="31">
        <v>13704</v>
      </c>
      <c r="V780">
        <v>0.77849999999999997</v>
      </c>
    </row>
    <row r="781" spans="20:22" x14ac:dyDescent="0.3">
      <c r="T781" s="31">
        <v>140000</v>
      </c>
      <c r="U781" s="31">
        <v>13712</v>
      </c>
      <c r="V781">
        <v>0.77949999999999997</v>
      </c>
    </row>
    <row r="782" spans="20:22" x14ac:dyDescent="0.3">
      <c r="T782" s="31">
        <v>140000</v>
      </c>
      <c r="U782" s="31">
        <v>13715</v>
      </c>
      <c r="V782">
        <v>0.78049999999999997</v>
      </c>
    </row>
    <row r="783" spans="20:22" x14ac:dyDescent="0.3">
      <c r="T783" s="31">
        <v>140000</v>
      </c>
      <c r="U783" s="31">
        <v>13730</v>
      </c>
      <c r="V783">
        <v>0.78149999999999997</v>
      </c>
    </row>
    <row r="784" spans="20:22" x14ac:dyDescent="0.3">
      <c r="T784" s="31">
        <v>140000</v>
      </c>
      <c r="U784" s="31">
        <v>13743</v>
      </c>
      <c r="V784">
        <v>0.78249999999999997</v>
      </c>
    </row>
    <row r="785" spans="20:22" x14ac:dyDescent="0.3">
      <c r="T785" s="31">
        <v>140000</v>
      </c>
      <c r="U785" s="31">
        <v>13743</v>
      </c>
      <c r="V785">
        <v>0.78349999999999997</v>
      </c>
    </row>
    <row r="786" spans="20:22" x14ac:dyDescent="0.3">
      <c r="T786" s="31">
        <v>140000</v>
      </c>
      <c r="U786" s="31">
        <v>13766</v>
      </c>
      <c r="V786">
        <v>0.78449999999999998</v>
      </c>
    </row>
    <row r="787" spans="20:22" x14ac:dyDescent="0.3">
      <c r="T787" s="31">
        <v>140000</v>
      </c>
      <c r="U787" s="31">
        <v>13778</v>
      </c>
      <c r="V787">
        <v>0.78549999999999998</v>
      </c>
    </row>
    <row r="788" spans="20:22" x14ac:dyDescent="0.3">
      <c r="T788" s="31">
        <v>140000</v>
      </c>
      <c r="U788" s="31">
        <v>13786</v>
      </c>
      <c r="V788">
        <v>0.78649999999999998</v>
      </c>
    </row>
    <row r="789" spans="20:22" x14ac:dyDescent="0.3">
      <c r="T789" s="31">
        <v>140000</v>
      </c>
      <c r="U789" s="31">
        <v>13789</v>
      </c>
      <c r="V789">
        <v>0.78749999999999998</v>
      </c>
    </row>
    <row r="790" spans="20:22" x14ac:dyDescent="0.3">
      <c r="T790" s="31">
        <v>140000</v>
      </c>
      <c r="U790" s="31">
        <v>13799</v>
      </c>
      <c r="V790">
        <v>0.78849999999999998</v>
      </c>
    </row>
    <row r="791" spans="20:22" x14ac:dyDescent="0.3">
      <c r="T791" s="31">
        <v>140000</v>
      </c>
      <c r="U791" s="31">
        <v>13799</v>
      </c>
      <c r="V791">
        <v>0.78949999999999998</v>
      </c>
    </row>
    <row r="792" spans="20:22" x14ac:dyDescent="0.3">
      <c r="T792" s="31">
        <v>140000</v>
      </c>
      <c r="U792" s="31">
        <v>13802</v>
      </c>
      <c r="V792">
        <v>0.79049999999999998</v>
      </c>
    </row>
    <row r="793" spans="20:22" x14ac:dyDescent="0.3">
      <c r="T793" s="31">
        <v>140000</v>
      </c>
      <c r="U793" s="31">
        <v>13822</v>
      </c>
      <c r="V793">
        <v>0.79149999999999998</v>
      </c>
    </row>
    <row r="794" spans="20:22" x14ac:dyDescent="0.3">
      <c r="T794" s="31">
        <v>140000</v>
      </c>
      <c r="U794" s="31">
        <v>13822</v>
      </c>
      <c r="V794">
        <v>0.79249999999999998</v>
      </c>
    </row>
    <row r="795" spans="20:22" x14ac:dyDescent="0.3">
      <c r="T795" s="31">
        <v>140000</v>
      </c>
      <c r="U795" s="31">
        <v>13831</v>
      </c>
      <c r="V795">
        <v>0.79349999999999998</v>
      </c>
    </row>
    <row r="796" spans="20:22" x14ac:dyDescent="0.3">
      <c r="T796" s="31">
        <v>140000</v>
      </c>
      <c r="U796" s="31">
        <v>13841</v>
      </c>
      <c r="V796">
        <v>0.79449999999999998</v>
      </c>
    </row>
    <row r="797" spans="20:22" x14ac:dyDescent="0.3">
      <c r="T797" s="31">
        <v>140000</v>
      </c>
      <c r="U797" s="31">
        <v>13846</v>
      </c>
      <c r="V797">
        <v>0.79549999999999998</v>
      </c>
    </row>
    <row r="798" spans="20:22" x14ac:dyDescent="0.3">
      <c r="T798" s="31">
        <v>140000</v>
      </c>
      <c r="U798" s="31">
        <v>13851</v>
      </c>
      <c r="V798">
        <v>0.79649999999999999</v>
      </c>
    </row>
    <row r="799" spans="20:22" x14ac:dyDescent="0.3">
      <c r="T799" s="31">
        <v>140000</v>
      </c>
      <c r="U799" s="31">
        <v>13856</v>
      </c>
      <c r="V799">
        <v>0.79749999999999999</v>
      </c>
    </row>
    <row r="800" spans="20:22" x14ac:dyDescent="0.3">
      <c r="T800" s="31">
        <v>140000</v>
      </c>
      <c r="U800" s="31">
        <v>13869</v>
      </c>
      <c r="V800">
        <v>0.79849999999999999</v>
      </c>
    </row>
    <row r="801" spans="20:22" x14ac:dyDescent="0.3">
      <c r="T801" s="31">
        <v>140000</v>
      </c>
      <c r="U801" s="31">
        <v>13871</v>
      </c>
      <c r="V801">
        <v>0.79949999999999999</v>
      </c>
    </row>
    <row r="802" spans="20:22" x14ac:dyDescent="0.3">
      <c r="T802" s="31">
        <v>140000</v>
      </c>
      <c r="U802" s="31">
        <v>13876</v>
      </c>
      <c r="V802">
        <v>0.80049999999999999</v>
      </c>
    </row>
    <row r="803" spans="20:22" x14ac:dyDescent="0.3">
      <c r="T803" s="31">
        <v>140000</v>
      </c>
      <c r="U803" s="31">
        <v>13886</v>
      </c>
      <c r="V803">
        <v>0.80149999999999999</v>
      </c>
    </row>
    <row r="804" spans="20:22" x14ac:dyDescent="0.3">
      <c r="T804" s="31">
        <v>140000</v>
      </c>
      <c r="U804" s="31">
        <v>13889</v>
      </c>
      <c r="V804">
        <v>0.80249999999999999</v>
      </c>
    </row>
    <row r="805" spans="20:22" x14ac:dyDescent="0.3">
      <c r="T805" s="31">
        <v>140000</v>
      </c>
      <c r="U805" s="31">
        <v>13899</v>
      </c>
      <c r="V805">
        <v>0.80349999999999999</v>
      </c>
    </row>
    <row r="806" spans="20:22" x14ac:dyDescent="0.3">
      <c r="T806" s="31">
        <v>140000</v>
      </c>
      <c r="U806" s="31">
        <v>13906</v>
      </c>
      <c r="V806">
        <v>0.80449999999999999</v>
      </c>
    </row>
    <row r="807" spans="20:22" x14ac:dyDescent="0.3">
      <c r="T807" s="31">
        <v>140000</v>
      </c>
      <c r="U807" s="31">
        <v>13915</v>
      </c>
      <c r="V807">
        <v>0.80549999999999999</v>
      </c>
    </row>
    <row r="808" spans="20:22" x14ac:dyDescent="0.3">
      <c r="T808" s="31">
        <v>140000</v>
      </c>
      <c r="U808" s="31">
        <v>13922</v>
      </c>
      <c r="V808">
        <v>0.80649999999999999</v>
      </c>
    </row>
    <row r="809" spans="20:22" x14ac:dyDescent="0.3">
      <c r="T809" s="31">
        <v>140000</v>
      </c>
      <c r="U809" s="31">
        <v>13924</v>
      </c>
      <c r="V809">
        <v>0.8075</v>
      </c>
    </row>
    <row r="810" spans="20:22" x14ac:dyDescent="0.3">
      <c r="T810" s="31">
        <v>140000</v>
      </c>
      <c r="U810" s="31">
        <v>13932</v>
      </c>
      <c r="V810">
        <v>0.8085</v>
      </c>
    </row>
    <row r="811" spans="20:22" x14ac:dyDescent="0.3">
      <c r="T811" s="31">
        <v>140000</v>
      </c>
      <c r="U811" s="31">
        <v>13949</v>
      </c>
      <c r="V811">
        <v>0.8095</v>
      </c>
    </row>
    <row r="812" spans="20:22" x14ac:dyDescent="0.3">
      <c r="T812" s="31">
        <v>140000</v>
      </c>
      <c r="U812" s="31">
        <v>13951</v>
      </c>
      <c r="V812">
        <v>0.8105</v>
      </c>
    </row>
    <row r="813" spans="20:22" x14ac:dyDescent="0.3">
      <c r="T813" s="31">
        <v>140000</v>
      </c>
      <c r="U813" s="31">
        <v>13963</v>
      </c>
      <c r="V813">
        <v>0.8115</v>
      </c>
    </row>
    <row r="814" spans="20:22" x14ac:dyDescent="0.3">
      <c r="T814" s="31">
        <v>140000</v>
      </c>
      <c r="U814" s="31">
        <v>13974</v>
      </c>
      <c r="V814">
        <v>0.8125</v>
      </c>
    </row>
    <row r="815" spans="20:22" x14ac:dyDescent="0.3">
      <c r="T815" s="31">
        <v>140000</v>
      </c>
      <c r="U815" s="31">
        <v>13977</v>
      </c>
      <c r="V815">
        <v>0.8135</v>
      </c>
    </row>
    <row r="816" spans="20:22" x14ac:dyDescent="0.3">
      <c r="T816" s="31">
        <v>140000</v>
      </c>
      <c r="U816" s="31">
        <v>13989</v>
      </c>
      <c r="V816">
        <v>0.8145</v>
      </c>
    </row>
    <row r="817" spans="20:22" x14ac:dyDescent="0.3">
      <c r="T817" s="31">
        <v>140000</v>
      </c>
      <c r="U817" s="31">
        <v>13996</v>
      </c>
      <c r="V817">
        <v>0.8155</v>
      </c>
    </row>
    <row r="818" spans="20:22" x14ac:dyDescent="0.3">
      <c r="T818" s="31">
        <v>140000</v>
      </c>
      <c r="U818" s="31">
        <v>14003</v>
      </c>
      <c r="V818">
        <v>0.8165</v>
      </c>
    </row>
    <row r="819" spans="20:22" x14ac:dyDescent="0.3">
      <c r="T819" s="31">
        <v>140000</v>
      </c>
      <c r="U819" s="31">
        <v>14006</v>
      </c>
      <c r="V819">
        <v>0.8175</v>
      </c>
    </row>
    <row r="820" spans="20:22" x14ac:dyDescent="0.3">
      <c r="T820" s="31">
        <v>140000</v>
      </c>
      <c r="U820" s="31">
        <v>14022</v>
      </c>
      <c r="V820">
        <v>0.81850000000000001</v>
      </c>
    </row>
    <row r="821" spans="20:22" x14ac:dyDescent="0.3">
      <c r="T821" s="31">
        <v>140000</v>
      </c>
      <c r="U821" s="31">
        <v>14030</v>
      </c>
      <c r="V821">
        <v>0.81950000000000001</v>
      </c>
    </row>
    <row r="822" spans="20:22" x14ac:dyDescent="0.3">
      <c r="T822" s="31">
        <v>140000</v>
      </c>
      <c r="U822" s="31">
        <v>14044</v>
      </c>
      <c r="V822">
        <v>0.82050000000000001</v>
      </c>
    </row>
    <row r="823" spans="20:22" x14ac:dyDescent="0.3">
      <c r="T823" s="31">
        <v>140000</v>
      </c>
      <c r="U823" s="31">
        <v>14047</v>
      </c>
      <c r="V823">
        <v>0.82150000000000001</v>
      </c>
    </row>
    <row r="824" spans="20:22" x14ac:dyDescent="0.3">
      <c r="T824" s="31">
        <v>140000</v>
      </c>
      <c r="U824" s="31">
        <v>14055</v>
      </c>
      <c r="V824">
        <v>0.82250000000000001</v>
      </c>
    </row>
    <row r="825" spans="20:22" x14ac:dyDescent="0.3">
      <c r="T825" s="31">
        <v>140000</v>
      </c>
      <c r="U825" s="31">
        <v>14058</v>
      </c>
      <c r="V825">
        <v>0.82350000000000001</v>
      </c>
    </row>
    <row r="826" spans="20:22" x14ac:dyDescent="0.3">
      <c r="T826" s="31">
        <v>140000</v>
      </c>
      <c r="U826" s="31">
        <v>14093</v>
      </c>
      <c r="V826">
        <v>0.82450000000000001</v>
      </c>
    </row>
    <row r="827" spans="20:22" x14ac:dyDescent="0.3">
      <c r="T827" s="31">
        <v>140000</v>
      </c>
      <c r="U827" s="31">
        <v>14098</v>
      </c>
      <c r="V827">
        <v>0.82550000000000001</v>
      </c>
    </row>
    <row r="828" spans="20:22" x14ac:dyDescent="0.3">
      <c r="T828" s="31">
        <v>140000</v>
      </c>
      <c r="U828" s="31">
        <v>14101</v>
      </c>
      <c r="V828">
        <v>0.82650000000000001</v>
      </c>
    </row>
    <row r="829" spans="20:22" x14ac:dyDescent="0.3">
      <c r="T829" s="31">
        <v>140000</v>
      </c>
      <c r="U829" s="31">
        <v>14102</v>
      </c>
      <c r="V829">
        <v>0.82750000000000001</v>
      </c>
    </row>
    <row r="830" spans="20:22" x14ac:dyDescent="0.3">
      <c r="T830" s="31">
        <v>140000</v>
      </c>
      <c r="U830" s="31">
        <v>14107</v>
      </c>
      <c r="V830">
        <v>0.82850000000000001</v>
      </c>
    </row>
    <row r="831" spans="20:22" x14ac:dyDescent="0.3">
      <c r="T831" s="31">
        <v>140000</v>
      </c>
      <c r="U831" s="31">
        <v>14123</v>
      </c>
      <c r="V831">
        <v>0.82950000000000002</v>
      </c>
    </row>
    <row r="832" spans="20:22" x14ac:dyDescent="0.3">
      <c r="T832" s="31">
        <v>140000</v>
      </c>
      <c r="U832" s="31">
        <v>14123</v>
      </c>
      <c r="V832">
        <v>0.83050000000000002</v>
      </c>
    </row>
    <row r="833" spans="20:22" x14ac:dyDescent="0.3">
      <c r="T833" s="31">
        <v>140000</v>
      </c>
      <c r="U833" s="31">
        <v>14132</v>
      </c>
      <c r="V833">
        <v>0.83150000000000002</v>
      </c>
    </row>
    <row r="834" spans="20:22" x14ac:dyDescent="0.3">
      <c r="T834" s="31">
        <v>140000</v>
      </c>
      <c r="U834" s="31">
        <v>14141</v>
      </c>
      <c r="V834">
        <v>0.83250000000000002</v>
      </c>
    </row>
    <row r="835" spans="20:22" x14ac:dyDescent="0.3">
      <c r="T835" s="31">
        <v>140000</v>
      </c>
      <c r="U835" s="31">
        <v>14143</v>
      </c>
      <c r="V835">
        <v>0.83349999999999991</v>
      </c>
    </row>
    <row r="836" spans="20:22" x14ac:dyDescent="0.3">
      <c r="T836" s="31">
        <v>140000</v>
      </c>
      <c r="U836" s="31">
        <v>14153</v>
      </c>
      <c r="V836">
        <v>0.83449999999999991</v>
      </c>
    </row>
    <row r="837" spans="20:22" x14ac:dyDescent="0.3">
      <c r="T837" s="31">
        <v>140000</v>
      </c>
      <c r="U837" s="31">
        <v>14171</v>
      </c>
      <c r="V837">
        <v>0.83549999999999991</v>
      </c>
    </row>
    <row r="838" spans="20:22" x14ac:dyDescent="0.3">
      <c r="T838" s="31">
        <v>140000</v>
      </c>
      <c r="U838" s="31">
        <v>14174</v>
      </c>
      <c r="V838">
        <v>0.83649999999999991</v>
      </c>
    </row>
    <row r="839" spans="20:22" x14ac:dyDescent="0.3">
      <c r="T839" s="31">
        <v>140000</v>
      </c>
      <c r="U839" s="31">
        <v>14178</v>
      </c>
      <c r="V839">
        <v>0.83749999999999991</v>
      </c>
    </row>
    <row r="840" spans="20:22" x14ac:dyDescent="0.3">
      <c r="T840" s="31">
        <v>140000</v>
      </c>
      <c r="U840" s="31">
        <v>14188</v>
      </c>
      <c r="V840">
        <v>0.83849999999999991</v>
      </c>
    </row>
    <row r="841" spans="20:22" x14ac:dyDescent="0.3">
      <c r="T841" s="31">
        <v>140000</v>
      </c>
      <c r="U841" s="31">
        <v>14189</v>
      </c>
      <c r="V841">
        <v>0.83949999999999991</v>
      </c>
    </row>
    <row r="842" spans="20:22" x14ac:dyDescent="0.3">
      <c r="T842" s="31">
        <v>140000</v>
      </c>
      <c r="U842" s="31">
        <v>14192</v>
      </c>
      <c r="V842">
        <v>0.84049999999999991</v>
      </c>
    </row>
    <row r="843" spans="20:22" x14ac:dyDescent="0.3">
      <c r="T843" s="31">
        <v>140000</v>
      </c>
      <c r="U843" s="31">
        <v>14226</v>
      </c>
      <c r="V843">
        <v>0.84149999999999991</v>
      </c>
    </row>
    <row r="844" spans="20:22" x14ac:dyDescent="0.3">
      <c r="T844" s="31">
        <v>140000</v>
      </c>
      <c r="U844" s="31">
        <v>14244</v>
      </c>
      <c r="V844">
        <v>0.84249999999999992</v>
      </c>
    </row>
    <row r="845" spans="20:22" x14ac:dyDescent="0.3">
      <c r="T845" s="31">
        <v>140000</v>
      </c>
      <c r="U845" s="31">
        <v>14249</v>
      </c>
      <c r="V845">
        <v>0.84349999999999992</v>
      </c>
    </row>
    <row r="846" spans="20:22" x14ac:dyDescent="0.3">
      <c r="T846" s="31">
        <v>140000</v>
      </c>
      <c r="U846" s="31">
        <v>14254</v>
      </c>
      <c r="V846">
        <v>0.84449999999999992</v>
      </c>
    </row>
    <row r="847" spans="20:22" x14ac:dyDescent="0.3">
      <c r="T847" s="31">
        <v>140000</v>
      </c>
      <c r="U847" s="31">
        <v>14258</v>
      </c>
      <c r="V847">
        <v>0.84549999999999992</v>
      </c>
    </row>
    <row r="848" spans="20:22" x14ac:dyDescent="0.3">
      <c r="T848" s="31">
        <v>140000</v>
      </c>
      <c r="U848" s="31">
        <v>14258</v>
      </c>
      <c r="V848">
        <v>0.84649999999999992</v>
      </c>
    </row>
    <row r="849" spans="20:22" x14ac:dyDescent="0.3">
      <c r="T849" s="31">
        <v>140000</v>
      </c>
      <c r="U849" s="31">
        <v>14272</v>
      </c>
      <c r="V849">
        <v>0.84749999999999992</v>
      </c>
    </row>
    <row r="850" spans="20:22" x14ac:dyDescent="0.3">
      <c r="T850" s="31">
        <v>140000</v>
      </c>
      <c r="U850" s="31">
        <v>14275</v>
      </c>
      <c r="V850">
        <v>0.84849999999999992</v>
      </c>
    </row>
    <row r="851" spans="20:22" x14ac:dyDescent="0.3">
      <c r="T851" s="31">
        <v>140000</v>
      </c>
      <c r="U851" s="31">
        <v>14285</v>
      </c>
      <c r="V851">
        <v>0.84949999999999992</v>
      </c>
    </row>
    <row r="852" spans="20:22" x14ac:dyDescent="0.3">
      <c r="T852" s="31">
        <v>140000</v>
      </c>
      <c r="U852" s="31">
        <v>14293</v>
      </c>
      <c r="V852">
        <v>0.85049999999999992</v>
      </c>
    </row>
    <row r="853" spans="20:22" x14ac:dyDescent="0.3">
      <c r="T853" s="31">
        <v>140000</v>
      </c>
      <c r="U853" s="31">
        <v>14306</v>
      </c>
      <c r="V853">
        <v>0.85149999999999992</v>
      </c>
    </row>
    <row r="854" spans="20:22" x14ac:dyDescent="0.3">
      <c r="T854" s="31">
        <v>140000</v>
      </c>
      <c r="U854" s="31">
        <v>14315</v>
      </c>
      <c r="V854">
        <v>0.85249999999999992</v>
      </c>
    </row>
    <row r="855" spans="20:22" x14ac:dyDescent="0.3">
      <c r="T855" s="31">
        <v>140000</v>
      </c>
      <c r="U855" s="31">
        <v>14319</v>
      </c>
      <c r="V855">
        <v>0.85349999999999993</v>
      </c>
    </row>
    <row r="856" spans="20:22" x14ac:dyDescent="0.3">
      <c r="T856" s="31">
        <v>140000</v>
      </c>
      <c r="U856" s="31">
        <v>14324</v>
      </c>
      <c r="V856">
        <v>0.85449999999999993</v>
      </c>
    </row>
    <row r="857" spans="20:22" x14ac:dyDescent="0.3">
      <c r="T857" s="31">
        <v>140000</v>
      </c>
      <c r="U857" s="31">
        <v>14324</v>
      </c>
      <c r="V857">
        <v>0.85549999999999993</v>
      </c>
    </row>
    <row r="858" spans="20:22" x14ac:dyDescent="0.3">
      <c r="T858" s="31">
        <v>140000</v>
      </c>
      <c r="U858" s="31">
        <v>14339</v>
      </c>
      <c r="V858">
        <v>0.85649999999999993</v>
      </c>
    </row>
    <row r="859" spans="20:22" x14ac:dyDescent="0.3">
      <c r="T859" s="31">
        <v>140000</v>
      </c>
      <c r="U859" s="31">
        <v>14349</v>
      </c>
      <c r="V859">
        <v>0.85749999999999993</v>
      </c>
    </row>
    <row r="860" spans="20:22" x14ac:dyDescent="0.3">
      <c r="T860" s="31">
        <v>140000</v>
      </c>
      <c r="U860" s="31">
        <v>14362</v>
      </c>
      <c r="V860">
        <v>0.85849999999999993</v>
      </c>
    </row>
    <row r="861" spans="20:22" x14ac:dyDescent="0.3">
      <c r="T861" s="31">
        <v>140000</v>
      </c>
      <c r="U861" s="31">
        <v>14367</v>
      </c>
      <c r="V861">
        <v>0.85949999999999993</v>
      </c>
    </row>
    <row r="862" spans="20:22" x14ac:dyDescent="0.3">
      <c r="T862" s="31">
        <v>140000</v>
      </c>
      <c r="U862" s="31">
        <v>14368</v>
      </c>
      <c r="V862">
        <v>0.86049999999999993</v>
      </c>
    </row>
    <row r="863" spans="20:22" x14ac:dyDescent="0.3">
      <c r="T863" s="31">
        <v>140000</v>
      </c>
      <c r="U863" s="31">
        <v>14371</v>
      </c>
      <c r="V863">
        <v>0.86149999999999993</v>
      </c>
    </row>
    <row r="864" spans="20:22" x14ac:dyDescent="0.3">
      <c r="T864" s="31">
        <v>140000</v>
      </c>
      <c r="U864" s="31">
        <v>14379</v>
      </c>
      <c r="V864">
        <v>0.86249999999999993</v>
      </c>
    </row>
    <row r="865" spans="20:22" x14ac:dyDescent="0.3">
      <c r="T865" s="31">
        <v>140000</v>
      </c>
      <c r="U865" s="31">
        <v>14389</v>
      </c>
      <c r="V865">
        <v>0.86349999999999993</v>
      </c>
    </row>
    <row r="866" spans="20:22" x14ac:dyDescent="0.3">
      <c r="T866" s="31">
        <v>140000</v>
      </c>
      <c r="U866" s="31">
        <v>14396</v>
      </c>
      <c r="V866">
        <v>0.86449999999999994</v>
      </c>
    </row>
    <row r="867" spans="20:22" x14ac:dyDescent="0.3">
      <c r="T867" s="31">
        <v>140000</v>
      </c>
      <c r="U867" s="31">
        <v>14418</v>
      </c>
      <c r="V867">
        <v>0.86549999999999994</v>
      </c>
    </row>
    <row r="868" spans="20:22" x14ac:dyDescent="0.3">
      <c r="T868" s="31">
        <v>140000</v>
      </c>
      <c r="U868" s="31">
        <v>14422</v>
      </c>
      <c r="V868">
        <v>0.86649999999999994</v>
      </c>
    </row>
    <row r="869" spans="20:22" x14ac:dyDescent="0.3">
      <c r="T869" s="31">
        <v>140000</v>
      </c>
      <c r="U869" s="31">
        <v>14437</v>
      </c>
      <c r="V869">
        <v>0.86749999999999994</v>
      </c>
    </row>
    <row r="870" spans="20:22" x14ac:dyDescent="0.3">
      <c r="T870" s="31">
        <v>140000</v>
      </c>
      <c r="U870" s="31">
        <v>14437</v>
      </c>
      <c r="V870">
        <v>0.86849999999999994</v>
      </c>
    </row>
    <row r="871" spans="20:22" x14ac:dyDescent="0.3">
      <c r="T871" s="31">
        <v>140000</v>
      </c>
      <c r="U871" s="31">
        <v>14444</v>
      </c>
      <c r="V871">
        <v>0.86949999999999994</v>
      </c>
    </row>
    <row r="872" spans="20:22" x14ac:dyDescent="0.3">
      <c r="T872" s="31">
        <v>140000</v>
      </c>
      <c r="U872" s="31">
        <v>14452</v>
      </c>
      <c r="V872">
        <v>0.87049999999999994</v>
      </c>
    </row>
    <row r="873" spans="20:22" x14ac:dyDescent="0.3">
      <c r="T873" s="31">
        <v>140000</v>
      </c>
      <c r="U873" s="31">
        <v>14473</v>
      </c>
      <c r="V873">
        <v>0.87149999999999994</v>
      </c>
    </row>
    <row r="874" spans="20:22" x14ac:dyDescent="0.3">
      <c r="T874" s="31">
        <v>140000</v>
      </c>
      <c r="U874" s="31">
        <v>14475</v>
      </c>
      <c r="V874">
        <v>0.87249999999999994</v>
      </c>
    </row>
    <row r="875" spans="20:22" x14ac:dyDescent="0.3">
      <c r="T875" s="31">
        <v>140000</v>
      </c>
      <c r="U875" s="31">
        <v>14485</v>
      </c>
      <c r="V875">
        <v>0.87349999999999994</v>
      </c>
    </row>
    <row r="876" spans="20:22" x14ac:dyDescent="0.3">
      <c r="T876" s="31">
        <v>140000</v>
      </c>
      <c r="U876" s="31">
        <v>14488</v>
      </c>
      <c r="V876">
        <v>0.87449999999999994</v>
      </c>
    </row>
    <row r="877" spans="20:22" x14ac:dyDescent="0.3">
      <c r="T877" s="31">
        <v>140000</v>
      </c>
      <c r="U877" s="31">
        <v>14489</v>
      </c>
      <c r="V877">
        <v>0.87549999999999994</v>
      </c>
    </row>
    <row r="878" spans="20:22" x14ac:dyDescent="0.3">
      <c r="T878" s="31">
        <v>140000</v>
      </c>
      <c r="U878" s="31">
        <v>14528</v>
      </c>
      <c r="V878">
        <v>0.87649999999999995</v>
      </c>
    </row>
    <row r="879" spans="20:22" x14ac:dyDescent="0.3">
      <c r="T879" s="31">
        <v>140000</v>
      </c>
      <c r="U879" s="31">
        <v>14540</v>
      </c>
      <c r="V879">
        <v>0.87749999999999995</v>
      </c>
    </row>
    <row r="880" spans="20:22" x14ac:dyDescent="0.3">
      <c r="T880" s="31">
        <v>140000</v>
      </c>
      <c r="U880" s="31">
        <v>14540</v>
      </c>
      <c r="V880">
        <v>0.87849999999999995</v>
      </c>
    </row>
    <row r="881" spans="20:22" x14ac:dyDescent="0.3">
      <c r="T881" s="31">
        <v>140000</v>
      </c>
      <c r="U881" s="31">
        <v>14557</v>
      </c>
      <c r="V881">
        <v>0.87949999999999995</v>
      </c>
    </row>
    <row r="882" spans="20:22" x14ac:dyDescent="0.3">
      <c r="T882" s="31">
        <v>140000</v>
      </c>
      <c r="U882" s="31">
        <v>14565</v>
      </c>
      <c r="V882">
        <v>0.88049999999999995</v>
      </c>
    </row>
    <row r="883" spans="20:22" x14ac:dyDescent="0.3">
      <c r="T883" s="31">
        <v>140000</v>
      </c>
      <c r="U883" s="31">
        <v>14571</v>
      </c>
      <c r="V883">
        <v>0.88149999999999995</v>
      </c>
    </row>
    <row r="884" spans="20:22" x14ac:dyDescent="0.3">
      <c r="T884" s="31">
        <v>140000</v>
      </c>
      <c r="U884" s="31">
        <v>14572</v>
      </c>
      <c r="V884">
        <v>0.88249999999999995</v>
      </c>
    </row>
    <row r="885" spans="20:22" x14ac:dyDescent="0.3">
      <c r="T885" s="31">
        <v>140000</v>
      </c>
      <c r="U885" s="31">
        <v>14585</v>
      </c>
      <c r="V885">
        <v>0.88349999999999995</v>
      </c>
    </row>
    <row r="886" spans="20:22" x14ac:dyDescent="0.3">
      <c r="T886" s="31">
        <v>140000</v>
      </c>
      <c r="U886" s="31">
        <v>14606</v>
      </c>
      <c r="V886">
        <v>0.88449999999999995</v>
      </c>
    </row>
    <row r="887" spans="20:22" x14ac:dyDescent="0.3">
      <c r="T887" s="31">
        <v>140000</v>
      </c>
      <c r="U887" s="31">
        <v>14617</v>
      </c>
      <c r="V887">
        <v>0.88549999999999995</v>
      </c>
    </row>
    <row r="888" spans="20:22" x14ac:dyDescent="0.3">
      <c r="T888" s="31">
        <v>140000</v>
      </c>
      <c r="U888" s="31">
        <v>14635</v>
      </c>
      <c r="V888">
        <v>0.88649999999999995</v>
      </c>
    </row>
    <row r="889" spans="20:22" x14ac:dyDescent="0.3">
      <c r="T889" s="31">
        <v>140000</v>
      </c>
      <c r="U889" s="31">
        <v>14640</v>
      </c>
      <c r="V889">
        <v>0.88749999999999996</v>
      </c>
    </row>
    <row r="890" spans="20:22" x14ac:dyDescent="0.3">
      <c r="T890" s="31">
        <v>140000</v>
      </c>
      <c r="U890" s="31">
        <v>14659</v>
      </c>
      <c r="V890">
        <v>0.88849999999999996</v>
      </c>
    </row>
    <row r="891" spans="20:22" x14ac:dyDescent="0.3">
      <c r="T891" s="31">
        <v>140000</v>
      </c>
      <c r="U891" s="31">
        <v>14668</v>
      </c>
      <c r="V891">
        <v>0.88949999999999996</v>
      </c>
    </row>
    <row r="892" spans="20:22" x14ac:dyDescent="0.3">
      <c r="T892" s="31">
        <v>140000</v>
      </c>
      <c r="U892" s="31">
        <v>14675</v>
      </c>
      <c r="V892">
        <v>0.89049999999999996</v>
      </c>
    </row>
    <row r="893" spans="20:22" x14ac:dyDescent="0.3">
      <c r="T893" s="31">
        <v>140000</v>
      </c>
      <c r="U893" s="31">
        <v>14675</v>
      </c>
      <c r="V893">
        <v>0.89149999999999996</v>
      </c>
    </row>
    <row r="894" spans="20:22" x14ac:dyDescent="0.3">
      <c r="T894" s="31">
        <v>140000</v>
      </c>
      <c r="U894" s="31">
        <v>14678</v>
      </c>
      <c r="V894">
        <v>0.89249999999999996</v>
      </c>
    </row>
    <row r="895" spans="20:22" x14ac:dyDescent="0.3">
      <c r="T895" s="31">
        <v>140000</v>
      </c>
      <c r="U895" s="31">
        <v>14695</v>
      </c>
      <c r="V895">
        <v>0.89349999999999996</v>
      </c>
    </row>
    <row r="896" spans="20:22" x14ac:dyDescent="0.3">
      <c r="T896" s="31">
        <v>140000</v>
      </c>
      <c r="U896" s="31">
        <v>14701</v>
      </c>
      <c r="V896">
        <v>0.89449999999999996</v>
      </c>
    </row>
    <row r="897" spans="20:22" x14ac:dyDescent="0.3">
      <c r="T897" s="31">
        <v>140000</v>
      </c>
      <c r="U897" s="31">
        <v>14747</v>
      </c>
      <c r="V897">
        <v>0.89549999999999996</v>
      </c>
    </row>
    <row r="898" spans="20:22" x14ac:dyDescent="0.3">
      <c r="T898" s="31">
        <v>140000</v>
      </c>
      <c r="U898" s="31">
        <v>14747</v>
      </c>
      <c r="V898">
        <v>0.89649999999999996</v>
      </c>
    </row>
    <row r="899" spans="20:22" x14ac:dyDescent="0.3">
      <c r="T899" s="31">
        <v>140000</v>
      </c>
      <c r="U899" s="31">
        <v>14750</v>
      </c>
      <c r="V899">
        <v>0.89749999999999996</v>
      </c>
    </row>
    <row r="900" spans="20:22" x14ac:dyDescent="0.3">
      <c r="T900" s="31">
        <v>140000</v>
      </c>
      <c r="U900" s="31">
        <v>14756</v>
      </c>
      <c r="V900">
        <v>0.89849999999999997</v>
      </c>
    </row>
    <row r="901" spans="20:22" x14ac:dyDescent="0.3">
      <c r="T901" s="31">
        <v>140000</v>
      </c>
      <c r="U901" s="31">
        <v>14767</v>
      </c>
      <c r="V901">
        <v>0.89949999999999997</v>
      </c>
    </row>
    <row r="902" spans="20:22" x14ac:dyDescent="0.3">
      <c r="T902" s="31">
        <v>140000</v>
      </c>
      <c r="U902" s="31">
        <v>14795</v>
      </c>
      <c r="V902">
        <v>0.90049999999999997</v>
      </c>
    </row>
    <row r="903" spans="20:22" x14ac:dyDescent="0.3">
      <c r="T903" s="31">
        <v>140000</v>
      </c>
      <c r="U903" s="31">
        <v>14801</v>
      </c>
      <c r="V903">
        <v>0.90149999999999997</v>
      </c>
    </row>
    <row r="904" spans="20:22" x14ac:dyDescent="0.3">
      <c r="T904" s="31">
        <v>140000</v>
      </c>
      <c r="U904" s="31">
        <v>14821</v>
      </c>
      <c r="V904">
        <v>0.90249999999999997</v>
      </c>
    </row>
    <row r="905" spans="20:22" x14ac:dyDescent="0.3">
      <c r="T905" s="31">
        <v>140000</v>
      </c>
      <c r="U905" s="31">
        <v>14821</v>
      </c>
      <c r="V905">
        <v>0.90349999999999997</v>
      </c>
    </row>
    <row r="906" spans="20:22" x14ac:dyDescent="0.3">
      <c r="T906" s="31">
        <v>140000</v>
      </c>
      <c r="U906" s="31">
        <v>14825</v>
      </c>
      <c r="V906">
        <v>0.90449999999999997</v>
      </c>
    </row>
    <row r="907" spans="20:22" x14ac:dyDescent="0.3">
      <c r="T907" s="31">
        <v>140000</v>
      </c>
      <c r="U907" s="31">
        <v>14831</v>
      </c>
      <c r="V907">
        <v>0.90549999999999997</v>
      </c>
    </row>
    <row r="908" spans="20:22" x14ac:dyDescent="0.3">
      <c r="T908" s="31">
        <v>140000</v>
      </c>
      <c r="U908" s="31">
        <v>14840</v>
      </c>
      <c r="V908">
        <v>0.90649999999999997</v>
      </c>
    </row>
    <row r="909" spans="20:22" x14ac:dyDescent="0.3">
      <c r="T909" s="31">
        <v>140000</v>
      </c>
      <c r="U909" s="31">
        <v>14852</v>
      </c>
      <c r="V909">
        <v>0.90749999999999997</v>
      </c>
    </row>
    <row r="910" spans="20:22" x14ac:dyDescent="0.3">
      <c r="T910" s="31">
        <v>140000</v>
      </c>
      <c r="U910" s="31">
        <v>14852</v>
      </c>
      <c r="V910">
        <v>0.90849999999999997</v>
      </c>
    </row>
    <row r="911" spans="20:22" x14ac:dyDescent="0.3">
      <c r="T911" s="31">
        <v>140000</v>
      </c>
      <c r="U911" s="31">
        <v>14859</v>
      </c>
      <c r="V911">
        <v>0.90949999999999998</v>
      </c>
    </row>
    <row r="912" spans="20:22" x14ac:dyDescent="0.3">
      <c r="T912" s="31">
        <v>140000</v>
      </c>
      <c r="U912" s="31">
        <v>14881</v>
      </c>
      <c r="V912">
        <v>0.91049999999999998</v>
      </c>
    </row>
    <row r="913" spans="20:22" x14ac:dyDescent="0.3">
      <c r="T913" s="31">
        <v>140000</v>
      </c>
      <c r="U913" s="31">
        <v>14888</v>
      </c>
      <c r="V913">
        <v>0.91149999999999998</v>
      </c>
    </row>
    <row r="914" spans="20:22" x14ac:dyDescent="0.3">
      <c r="T914" s="31">
        <v>140000</v>
      </c>
      <c r="U914" s="31">
        <v>14891</v>
      </c>
      <c r="V914">
        <v>0.91249999999999998</v>
      </c>
    </row>
    <row r="915" spans="20:22" x14ac:dyDescent="0.3">
      <c r="T915" s="31">
        <v>140000</v>
      </c>
      <c r="U915" s="31">
        <v>14905</v>
      </c>
      <c r="V915">
        <v>0.91349999999999998</v>
      </c>
    </row>
    <row r="916" spans="20:22" x14ac:dyDescent="0.3">
      <c r="T916" s="31">
        <v>140000</v>
      </c>
      <c r="U916" s="31">
        <v>14943</v>
      </c>
      <c r="V916">
        <v>0.91449999999999998</v>
      </c>
    </row>
    <row r="917" spans="20:22" x14ac:dyDescent="0.3">
      <c r="T917" s="31">
        <v>140000</v>
      </c>
      <c r="U917" s="31">
        <v>14945</v>
      </c>
      <c r="V917">
        <v>0.91549999999999998</v>
      </c>
    </row>
    <row r="918" spans="20:22" x14ac:dyDescent="0.3">
      <c r="T918" s="31">
        <v>140000</v>
      </c>
      <c r="U918" s="31">
        <v>14951</v>
      </c>
      <c r="V918">
        <v>0.91649999999999998</v>
      </c>
    </row>
    <row r="919" spans="20:22" x14ac:dyDescent="0.3">
      <c r="T919" s="31">
        <v>140000</v>
      </c>
      <c r="U919" s="31">
        <v>14952</v>
      </c>
      <c r="V919">
        <v>0.91749999999999998</v>
      </c>
    </row>
    <row r="920" spans="20:22" x14ac:dyDescent="0.3">
      <c r="T920" s="31">
        <v>140000</v>
      </c>
      <c r="U920" s="31">
        <v>14963</v>
      </c>
      <c r="V920">
        <v>0.91849999999999998</v>
      </c>
    </row>
    <row r="921" spans="20:22" x14ac:dyDescent="0.3">
      <c r="T921" s="31">
        <v>140000</v>
      </c>
      <c r="U921" s="31">
        <v>15005</v>
      </c>
      <c r="V921">
        <v>0.91949999999999998</v>
      </c>
    </row>
    <row r="922" spans="20:22" x14ac:dyDescent="0.3">
      <c r="T922" s="31">
        <v>140000</v>
      </c>
      <c r="U922" s="31">
        <v>15017</v>
      </c>
      <c r="V922">
        <v>0.92049999999999998</v>
      </c>
    </row>
    <row r="923" spans="20:22" x14ac:dyDescent="0.3">
      <c r="T923" s="31">
        <v>140000</v>
      </c>
      <c r="U923" s="31">
        <v>15026</v>
      </c>
      <c r="V923">
        <v>0.92149999999999999</v>
      </c>
    </row>
    <row r="924" spans="20:22" x14ac:dyDescent="0.3">
      <c r="T924" s="31">
        <v>140000</v>
      </c>
      <c r="U924" s="31">
        <v>15029</v>
      </c>
      <c r="V924">
        <v>0.92249999999999999</v>
      </c>
    </row>
    <row r="925" spans="20:22" x14ac:dyDescent="0.3">
      <c r="T925" s="31">
        <v>140000</v>
      </c>
      <c r="U925" s="31">
        <v>15040</v>
      </c>
      <c r="V925">
        <v>0.92349999999999999</v>
      </c>
    </row>
    <row r="926" spans="20:22" x14ac:dyDescent="0.3">
      <c r="T926" s="31">
        <v>140000</v>
      </c>
      <c r="U926" s="31">
        <v>15040</v>
      </c>
      <c r="V926">
        <v>0.92449999999999999</v>
      </c>
    </row>
    <row r="927" spans="20:22" x14ac:dyDescent="0.3">
      <c r="T927" s="31">
        <v>140000</v>
      </c>
      <c r="U927" s="31">
        <v>15044</v>
      </c>
      <c r="V927">
        <v>0.92549999999999999</v>
      </c>
    </row>
    <row r="928" spans="20:22" x14ac:dyDescent="0.3">
      <c r="T928" s="31">
        <v>140000</v>
      </c>
      <c r="U928" s="31">
        <v>15057</v>
      </c>
      <c r="V928">
        <v>0.92649999999999999</v>
      </c>
    </row>
    <row r="929" spans="20:22" x14ac:dyDescent="0.3">
      <c r="T929" s="31">
        <v>140000</v>
      </c>
      <c r="U929" s="31">
        <v>15059</v>
      </c>
      <c r="V929">
        <v>0.92749999999999999</v>
      </c>
    </row>
    <row r="930" spans="20:22" x14ac:dyDescent="0.3">
      <c r="T930" s="31">
        <v>140000</v>
      </c>
      <c r="U930" s="31">
        <v>15066</v>
      </c>
      <c r="V930">
        <v>0.92849999999999999</v>
      </c>
    </row>
    <row r="931" spans="20:22" x14ac:dyDescent="0.3">
      <c r="T931" s="31">
        <v>140000</v>
      </c>
      <c r="U931" s="31">
        <v>15081</v>
      </c>
      <c r="V931">
        <v>0.92949999999999999</v>
      </c>
    </row>
    <row r="932" spans="20:22" x14ac:dyDescent="0.3">
      <c r="T932" s="31">
        <v>140000</v>
      </c>
      <c r="U932" s="31">
        <v>15085</v>
      </c>
      <c r="V932">
        <v>0.93049999999999999</v>
      </c>
    </row>
    <row r="933" spans="20:22" x14ac:dyDescent="0.3">
      <c r="T933" s="31">
        <v>140000</v>
      </c>
      <c r="U933" s="31">
        <v>15099</v>
      </c>
      <c r="V933">
        <v>0.93149999999999999</v>
      </c>
    </row>
    <row r="934" spans="20:22" x14ac:dyDescent="0.3">
      <c r="T934" s="31">
        <v>140000</v>
      </c>
      <c r="U934" s="31">
        <v>15101</v>
      </c>
      <c r="V934">
        <v>0.9325</v>
      </c>
    </row>
    <row r="935" spans="20:22" x14ac:dyDescent="0.3">
      <c r="T935" s="31">
        <v>140000</v>
      </c>
      <c r="U935" s="31">
        <v>15123</v>
      </c>
      <c r="V935">
        <v>0.9335</v>
      </c>
    </row>
    <row r="936" spans="20:22" x14ac:dyDescent="0.3">
      <c r="T936" s="31">
        <v>140000</v>
      </c>
      <c r="U936" s="31">
        <v>15128</v>
      </c>
      <c r="V936">
        <v>0.9345</v>
      </c>
    </row>
    <row r="937" spans="20:22" x14ac:dyDescent="0.3">
      <c r="T937" s="31">
        <v>140000</v>
      </c>
      <c r="U937" s="31">
        <v>15138</v>
      </c>
      <c r="V937">
        <v>0.9355</v>
      </c>
    </row>
    <row r="938" spans="20:22" x14ac:dyDescent="0.3">
      <c r="T938" s="31">
        <v>140000</v>
      </c>
      <c r="U938" s="31">
        <v>15141</v>
      </c>
      <c r="V938">
        <v>0.9365</v>
      </c>
    </row>
    <row r="939" spans="20:22" x14ac:dyDescent="0.3">
      <c r="T939" s="31">
        <v>140000</v>
      </c>
      <c r="U939" s="31">
        <v>15142</v>
      </c>
      <c r="V939">
        <v>0.9375</v>
      </c>
    </row>
    <row r="940" spans="20:22" x14ac:dyDescent="0.3">
      <c r="T940" s="31">
        <v>140000</v>
      </c>
      <c r="U940" s="31">
        <v>15146</v>
      </c>
      <c r="V940">
        <v>0.9385</v>
      </c>
    </row>
    <row r="941" spans="20:22" x14ac:dyDescent="0.3">
      <c r="T941" s="31">
        <v>140000</v>
      </c>
      <c r="U941" s="31">
        <v>15179</v>
      </c>
      <c r="V941">
        <v>0.9395</v>
      </c>
    </row>
    <row r="942" spans="20:22" x14ac:dyDescent="0.3">
      <c r="T942" s="31">
        <v>140000</v>
      </c>
      <c r="U942" s="31">
        <v>15183</v>
      </c>
      <c r="V942">
        <v>0.9405</v>
      </c>
    </row>
    <row r="943" spans="20:22" x14ac:dyDescent="0.3">
      <c r="T943" s="31">
        <v>140000</v>
      </c>
      <c r="U943" s="31">
        <v>15194</v>
      </c>
      <c r="V943">
        <v>0.9415</v>
      </c>
    </row>
    <row r="944" spans="20:22" x14ac:dyDescent="0.3">
      <c r="T944" s="31">
        <v>140000</v>
      </c>
      <c r="U944" s="31">
        <v>15210</v>
      </c>
      <c r="V944">
        <v>0.9425</v>
      </c>
    </row>
    <row r="945" spans="20:22" x14ac:dyDescent="0.3">
      <c r="T945" s="31">
        <v>140000</v>
      </c>
      <c r="U945" s="31">
        <v>15221</v>
      </c>
      <c r="V945">
        <v>0.94350000000000001</v>
      </c>
    </row>
    <row r="946" spans="20:22" x14ac:dyDescent="0.3">
      <c r="T946" s="31">
        <v>140000</v>
      </c>
      <c r="U946" s="31">
        <v>15221</v>
      </c>
      <c r="V946">
        <v>0.94450000000000001</v>
      </c>
    </row>
    <row r="947" spans="20:22" x14ac:dyDescent="0.3">
      <c r="T947" s="31">
        <v>140000</v>
      </c>
      <c r="U947" s="31">
        <v>15232</v>
      </c>
      <c r="V947">
        <v>0.94550000000000001</v>
      </c>
    </row>
    <row r="948" spans="20:22" x14ac:dyDescent="0.3">
      <c r="T948" s="31">
        <v>140000</v>
      </c>
      <c r="U948" s="31">
        <v>15242</v>
      </c>
      <c r="V948">
        <v>0.94650000000000001</v>
      </c>
    </row>
    <row r="949" spans="20:22" x14ac:dyDescent="0.3">
      <c r="T949" s="31">
        <v>140000</v>
      </c>
      <c r="U949" s="31">
        <v>15252</v>
      </c>
      <c r="V949">
        <v>0.94750000000000001</v>
      </c>
    </row>
    <row r="950" spans="20:22" x14ac:dyDescent="0.3">
      <c r="T950" s="31">
        <v>140000</v>
      </c>
      <c r="U950" s="31">
        <v>15260</v>
      </c>
      <c r="V950">
        <v>0.94850000000000001</v>
      </c>
    </row>
    <row r="951" spans="20:22" x14ac:dyDescent="0.3">
      <c r="T951" s="31">
        <v>140000</v>
      </c>
      <c r="U951" s="31">
        <v>15262</v>
      </c>
      <c r="V951">
        <v>0.94950000000000001</v>
      </c>
    </row>
    <row r="952" spans="20:22" x14ac:dyDescent="0.3">
      <c r="T952" s="31">
        <v>140000</v>
      </c>
      <c r="U952" s="31">
        <v>15266</v>
      </c>
      <c r="V952">
        <v>0.95050000000000001</v>
      </c>
    </row>
    <row r="953" spans="20:22" x14ac:dyDescent="0.3">
      <c r="T953" s="31">
        <v>140000</v>
      </c>
      <c r="U953" s="31">
        <v>15289</v>
      </c>
      <c r="V953">
        <v>0.95150000000000001</v>
      </c>
    </row>
    <row r="954" spans="20:22" x14ac:dyDescent="0.3">
      <c r="T954" s="31">
        <v>140000</v>
      </c>
      <c r="U954" s="31">
        <v>15334</v>
      </c>
      <c r="V954">
        <v>0.95250000000000001</v>
      </c>
    </row>
    <row r="955" spans="20:22" x14ac:dyDescent="0.3">
      <c r="T955" s="31">
        <v>140000</v>
      </c>
      <c r="U955" s="31">
        <v>15359</v>
      </c>
      <c r="V955">
        <v>0.95350000000000001</v>
      </c>
    </row>
    <row r="956" spans="20:22" x14ac:dyDescent="0.3">
      <c r="T956" s="31">
        <v>140000</v>
      </c>
      <c r="U956" s="31">
        <v>15367</v>
      </c>
      <c r="V956">
        <v>0.95450000000000002</v>
      </c>
    </row>
    <row r="957" spans="20:22" x14ac:dyDescent="0.3">
      <c r="T957" s="31">
        <v>140000</v>
      </c>
      <c r="U957" s="31">
        <v>15374</v>
      </c>
      <c r="V957">
        <v>0.95550000000000002</v>
      </c>
    </row>
    <row r="958" spans="20:22" x14ac:dyDescent="0.3">
      <c r="T958" s="31">
        <v>140000</v>
      </c>
      <c r="U958" s="31">
        <v>15384</v>
      </c>
      <c r="V958">
        <v>0.95650000000000002</v>
      </c>
    </row>
    <row r="959" spans="20:22" x14ac:dyDescent="0.3">
      <c r="T959" s="31">
        <v>140000</v>
      </c>
      <c r="U959" s="31">
        <v>15402</v>
      </c>
      <c r="V959">
        <v>0.95750000000000002</v>
      </c>
    </row>
    <row r="960" spans="20:22" x14ac:dyDescent="0.3">
      <c r="T960" s="31">
        <v>140000</v>
      </c>
      <c r="U960" s="31">
        <v>15414</v>
      </c>
      <c r="V960">
        <v>0.95850000000000002</v>
      </c>
    </row>
    <row r="961" spans="20:22" x14ac:dyDescent="0.3">
      <c r="T961" s="31">
        <v>140000</v>
      </c>
      <c r="U961" s="31">
        <v>15460</v>
      </c>
      <c r="V961">
        <v>0.95950000000000002</v>
      </c>
    </row>
    <row r="962" spans="20:22" x14ac:dyDescent="0.3">
      <c r="T962" s="31">
        <v>140000</v>
      </c>
      <c r="U962" s="31">
        <v>15462</v>
      </c>
      <c r="V962">
        <v>0.96049999999999991</v>
      </c>
    </row>
    <row r="963" spans="20:22" x14ac:dyDescent="0.3">
      <c r="T963" s="31">
        <v>140000</v>
      </c>
      <c r="U963" s="31">
        <v>15480</v>
      </c>
      <c r="V963">
        <v>0.96149999999999991</v>
      </c>
    </row>
    <row r="964" spans="20:22" x14ac:dyDescent="0.3">
      <c r="T964" s="31">
        <v>140000</v>
      </c>
      <c r="U964" s="31">
        <v>15489</v>
      </c>
      <c r="V964">
        <v>0.96249999999999991</v>
      </c>
    </row>
    <row r="965" spans="20:22" x14ac:dyDescent="0.3">
      <c r="T965" s="31">
        <v>140000</v>
      </c>
      <c r="U965" s="31">
        <v>15497</v>
      </c>
      <c r="V965">
        <v>0.96349999999999991</v>
      </c>
    </row>
    <row r="966" spans="20:22" x14ac:dyDescent="0.3">
      <c r="T966" s="31">
        <v>140000</v>
      </c>
      <c r="U966" s="31">
        <v>15500</v>
      </c>
      <c r="V966">
        <v>0.96449999999999991</v>
      </c>
    </row>
    <row r="967" spans="20:22" x14ac:dyDescent="0.3">
      <c r="T967" s="31">
        <v>140000</v>
      </c>
      <c r="U967" s="31">
        <v>15515</v>
      </c>
      <c r="V967">
        <v>0.96549999999999991</v>
      </c>
    </row>
    <row r="968" spans="20:22" x14ac:dyDescent="0.3">
      <c r="T968" s="31">
        <v>140000</v>
      </c>
      <c r="U968" s="31">
        <v>15518</v>
      </c>
      <c r="V968">
        <v>0.96649999999999991</v>
      </c>
    </row>
    <row r="969" spans="20:22" x14ac:dyDescent="0.3">
      <c r="T969" s="31">
        <v>140000</v>
      </c>
      <c r="U969" s="31">
        <v>15551</v>
      </c>
      <c r="V969">
        <v>0.96749999999999992</v>
      </c>
    </row>
    <row r="970" spans="20:22" x14ac:dyDescent="0.3">
      <c r="T970" s="31">
        <v>140000</v>
      </c>
      <c r="U970" s="31">
        <v>15566</v>
      </c>
      <c r="V970">
        <v>0.96849999999999992</v>
      </c>
    </row>
    <row r="971" spans="20:22" x14ac:dyDescent="0.3">
      <c r="T971" s="31">
        <v>140000</v>
      </c>
      <c r="U971" s="31">
        <v>15573</v>
      </c>
      <c r="V971">
        <v>0.96949999999999992</v>
      </c>
    </row>
    <row r="972" spans="20:22" x14ac:dyDescent="0.3">
      <c r="T972" s="31">
        <v>140000</v>
      </c>
      <c r="U972" s="31">
        <v>15585</v>
      </c>
      <c r="V972">
        <v>0.97049999999999992</v>
      </c>
    </row>
    <row r="973" spans="20:22" x14ac:dyDescent="0.3">
      <c r="T973" s="31">
        <v>140000</v>
      </c>
      <c r="U973" s="31">
        <v>15585</v>
      </c>
      <c r="V973">
        <v>0.97149999999999992</v>
      </c>
    </row>
    <row r="974" spans="20:22" x14ac:dyDescent="0.3">
      <c r="T974" s="31">
        <v>140000</v>
      </c>
      <c r="U974" s="31">
        <v>15585</v>
      </c>
      <c r="V974">
        <v>0.97249999999999992</v>
      </c>
    </row>
    <row r="975" spans="20:22" x14ac:dyDescent="0.3">
      <c r="T975" s="31">
        <v>140000</v>
      </c>
      <c r="U975" s="31">
        <v>15598</v>
      </c>
      <c r="V975">
        <v>0.97349999999999992</v>
      </c>
    </row>
    <row r="976" spans="20:22" x14ac:dyDescent="0.3">
      <c r="T976" s="31">
        <v>140000</v>
      </c>
      <c r="U976" s="31">
        <v>15606</v>
      </c>
      <c r="V976">
        <v>0.97449999999999992</v>
      </c>
    </row>
    <row r="977" spans="20:22" x14ac:dyDescent="0.3">
      <c r="T977" s="31">
        <v>140000</v>
      </c>
      <c r="U977" s="31">
        <v>15624</v>
      </c>
      <c r="V977">
        <v>0.97549999999999992</v>
      </c>
    </row>
    <row r="978" spans="20:22" x14ac:dyDescent="0.3">
      <c r="T978" s="31">
        <v>140000</v>
      </c>
      <c r="U978" s="31">
        <v>15638</v>
      </c>
      <c r="V978">
        <v>0.97649999999999992</v>
      </c>
    </row>
    <row r="979" spans="20:22" x14ac:dyDescent="0.3">
      <c r="T979" s="31">
        <v>140000</v>
      </c>
      <c r="U979" s="31">
        <v>15642</v>
      </c>
      <c r="V979">
        <v>0.97749999999999992</v>
      </c>
    </row>
    <row r="980" spans="20:22" x14ac:dyDescent="0.3">
      <c r="T980" s="31">
        <v>140000</v>
      </c>
      <c r="U980" s="31">
        <v>15643</v>
      </c>
      <c r="V980">
        <v>0.97849999999999993</v>
      </c>
    </row>
    <row r="981" spans="20:22" x14ac:dyDescent="0.3">
      <c r="T981" s="31">
        <v>140000</v>
      </c>
      <c r="U981" s="31">
        <v>15662</v>
      </c>
      <c r="V981">
        <v>0.97949999999999993</v>
      </c>
    </row>
    <row r="982" spans="20:22" x14ac:dyDescent="0.3">
      <c r="T982" s="31">
        <v>140000</v>
      </c>
      <c r="U982" s="31">
        <v>15662</v>
      </c>
      <c r="V982">
        <v>0.98049999999999993</v>
      </c>
    </row>
    <row r="983" spans="20:22" x14ac:dyDescent="0.3">
      <c r="T983" s="31">
        <v>140000</v>
      </c>
      <c r="U983" s="31">
        <v>15692</v>
      </c>
      <c r="V983">
        <v>0.98149999999999993</v>
      </c>
    </row>
    <row r="984" spans="20:22" x14ac:dyDescent="0.3">
      <c r="T984" s="31">
        <v>140000</v>
      </c>
      <c r="U984" s="31">
        <v>15697</v>
      </c>
      <c r="V984">
        <v>0.98249999999999993</v>
      </c>
    </row>
    <row r="985" spans="20:22" x14ac:dyDescent="0.3">
      <c r="T985" s="31">
        <v>140000</v>
      </c>
      <c r="U985" s="31">
        <v>15709</v>
      </c>
      <c r="V985">
        <v>0.98349999999999993</v>
      </c>
    </row>
    <row r="986" spans="20:22" x14ac:dyDescent="0.3">
      <c r="T986" s="31">
        <v>140000</v>
      </c>
      <c r="U986" s="31">
        <v>15711</v>
      </c>
      <c r="V986">
        <v>0.98449999999999993</v>
      </c>
    </row>
    <row r="987" spans="20:22" x14ac:dyDescent="0.3">
      <c r="T987" s="31">
        <v>140000</v>
      </c>
      <c r="U987" s="31">
        <v>15740</v>
      </c>
      <c r="V987">
        <v>0.98549999999999993</v>
      </c>
    </row>
    <row r="988" spans="20:22" x14ac:dyDescent="0.3">
      <c r="T988" s="31">
        <v>140000</v>
      </c>
      <c r="U988" s="31">
        <v>15742</v>
      </c>
      <c r="V988">
        <v>0.98649999999999993</v>
      </c>
    </row>
    <row r="989" spans="20:22" x14ac:dyDescent="0.3">
      <c r="T989" s="31">
        <v>140000</v>
      </c>
      <c r="U989" s="31">
        <v>15774</v>
      </c>
      <c r="V989">
        <v>0.98749999999999993</v>
      </c>
    </row>
    <row r="990" spans="20:22" x14ac:dyDescent="0.3">
      <c r="T990" s="31">
        <v>140000</v>
      </c>
      <c r="U990" s="31">
        <v>15802</v>
      </c>
      <c r="V990">
        <v>0.98849999999999993</v>
      </c>
    </row>
    <row r="991" spans="20:22" x14ac:dyDescent="0.3">
      <c r="T991" s="31">
        <v>140000</v>
      </c>
      <c r="U991" s="31">
        <v>15817</v>
      </c>
      <c r="V991">
        <v>0.98949999999999994</v>
      </c>
    </row>
    <row r="992" spans="20:22" x14ac:dyDescent="0.3">
      <c r="T992" s="31">
        <v>140000</v>
      </c>
      <c r="U992" s="31">
        <v>15849</v>
      </c>
      <c r="V992">
        <v>0.99049999999999994</v>
      </c>
    </row>
    <row r="993" spans="20:22" x14ac:dyDescent="0.3">
      <c r="T993" s="31">
        <v>140000</v>
      </c>
      <c r="U993" s="31">
        <v>15899</v>
      </c>
      <c r="V993">
        <v>0.99149999999999994</v>
      </c>
    </row>
    <row r="994" spans="20:22" x14ac:dyDescent="0.3">
      <c r="T994" s="31">
        <v>140000</v>
      </c>
      <c r="U994" s="31">
        <v>15913</v>
      </c>
      <c r="V994">
        <v>0.99249999999999994</v>
      </c>
    </row>
    <row r="995" spans="20:22" x14ac:dyDescent="0.3">
      <c r="T995" s="31">
        <v>140000</v>
      </c>
      <c r="U995" s="31">
        <v>15925</v>
      </c>
      <c r="V995">
        <v>0.99349999999999994</v>
      </c>
    </row>
    <row r="996" spans="20:22" x14ac:dyDescent="0.3">
      <c r="T996" s="31">
        <v>140000</v>
      </c>
      <c r="U996" s="31">
        <v>15932</v>
      </c>
      <c r="V996">
        <v>0.99449999999999994</v>
      </c>
    </row>
    <row r="997" spans="20:22" x14ac:dyDescent="0.3">
      <c r="T997" s="31">
        <v>140000</v>
      </c>
      <c r="U997" s="31">
        <v>15948</v>
      </c>
      <c r="V997">
        <v>0.99549999999999994</v>
      </c>
    </row>
    <row r="998" spans="20:22" x14ac:dyDescent="0.3">
      <c r="T998" s="31">
        <v>140000</v>
      </c>
      <c r="U998" s="31">
        <v>15974</v>
      </c>
      <c r="V998">
        <v>0.99649999999999994</v>
      </c>
    </row>
    <row r="999" spans="20:22" x14ac:dyDescent="0.3">
      <c r="T999" s="31">
        <v>140000</v>
      </c>
      <c r="U999" s="31">
        <v>15979</v>
      </c>
      <c r="V999">
        <v>0.99749999999999994</v>
      </c>
    </row>
    <row r="1000" spans="20:22" x14ac:dyDescent="0.3">
      <c r="T1000" s="31">
        <v>140000</v>
      </c>
      <c r="U1000" s="31">
        <v>15988</v>
      </c>
      <c r="V1000">
        <v>0.99849999999999994</v>
      </c>
    </row>
    <row r="1001" spans="20:22" x14ac:dyDescent="0.3">
      <c r="T1001" s="31">
        <v>140000</v>
      </c>
      <c r="U1001" s="31">
        <v>15990</v>
      </c>
      <c r="V1001">
        <v>0.99949999999999994</v>
      </c>
    </row>
  </sheetData>
  <sortState xmlns:xlrd2="http://schemas.microsoft.com/office/spreadsheetml/2017/richdata2" ref="U2:U1001">
    <sortCondition ref="U1"/>
  </sortState>
  <pageMargins left="0.7" right="0.7" top="0.75" bottom="0.75" header="0.3" footer="0.3"/>
  <pageSetup orientation="portrait" r:id="rId1"/>
  <headerFooter>
    <oddHeader>&amp;L&amp;"Arial,Bold"SimVoi 313 Student Version&amp;R&amp;"Arial,Bold"Only For Students And Instructors</oddHeader>
    <oddFooter>&amp;L&amp;"Arial,Bold"Not For Commercial Use&amp;R&amp;"Arial,Bold"SimVoi.com</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E07E-A6A0-4088-AEEF-D1693DE2022B}">
  <sheetPr>
    <pageSetUpPr fitToPage="1"/>
  </sheetPr>
  <dimension ref="A1:I1001"/>
  <sheetViews>
    <sheetView workbookViewId="0">
      <selection activeCell="G10" sqref="G10"/>
    </sheetView>
  </sheetViews>
  <sheetFormatPr defaultRowHeight="14.4" x14ac:dyDescent="0.3"/>
  <cols>
    <col min="1" max="1" width="5" bestFit="1" customWidth="1"/>
    <col min="2" max="2" width="11.6640625" bestFit="1" customWidth="1"/>
    <col min="3" max="3" width="10.109375" bestFit="1" customWidth="1"/>
    <col min="5" max="5" width="21.33203125" bestFit="1" customWidth="1"/>
    <col min="7" max="7" width="11.33203125" bestFit="1" customWidth="1"/>
  </cols>
  <sheetData>
    <row r="1" spans="1:9" x14ac:dyDescent="0.3">
      <c r="A1" s="32" t="s">
        <v>24</v>
      </c>
      <c r="B1" s="33" t="s">
        <v>23</v>
      </c>
      <c r="C1" s="33" t="s">
        <v>1</v>
      </c>
      <c r="E1" s="15" t="s">
        <v>25</v>
      </c>
      <c r="I1" t="s">
        <v>41</v>
      </c>
    </row>
    <row r="2" spans="1:9" x14ac:dyDescent="0.3">
      <c r="A2">
        <v>1</v>
      </c>
      <c r="B2" s="31">
        <v>56000</v>
      </c>
      <c r="C2" s="31">
        <v>9678</v>
      </c>
      <c r="E2" s="15" t="s">
        <v>26</v>
      </c>
      <c r="I2" t="s">
        <v>42</v>
      </c>
    </row>
    <row r="3" spans="1:9" x14ac:dyDescent="0.3">
      <c r="A3">
        <v>2</v>
      </c>
      <c r="B3" s="31">
        <v>56000</v>
      </c>
      <c r="C3" s="31">
        <v>11575</v>
      </c>
      <c r="E3" s="34" t="s">
        <v>27</v>
      </c>
      <c r="F3" s="34"/>
      <c r="G3" s="35">
        <v>46122</v>
      </c>
      <c r="I3" t="s">
        <v>43</v>
      </c>
    </row>
    <row r="4" spans="1:9" x14ac:dyDescent="0.3">
      <c r="A4">
        <v>3</v>
      </c>
      <c r="B4" s="31">
        <v>56000</v>
      </c>
      <c r="C4" s="31">
        <v>11302</v>
      </c>
      <c r="E4" s="34" t="s">
        <v>28</v>
      </c>
      <c r="F4" s="34"/>
      <c r="G4" s="36">
        <v>0.48939814814814814</v>
      </c>
      <c r="I4" t="s">
        <v>44</v>
      </c>
    </row>
    <row r="5" spans="1:9" x14ac:dyDescent="0.3">
      <c r="A5">
        <v>4</v>
      </c>
      <c r="B5" s="31">
        <v>54600</v>
      </c>
      <c r="C5" s="31">
        <v>7780</v>
      </c>
      <c r="E5" s="37" t="s">
        <v>29</v>
      </c>
      <c r="F5" s="34"/>
      <c r="G5" s="34"/>
    </row>
    <row r="6" spans="1:9" x14ac:dyDescent="0.3">
      <c r="A6">
        <v>5</v>
      </c>
      <c r="B6" s="31">
        <v>56000</v>
      </c>
      <c r="C6" s="31">
        <v>9091</v>
      </c>
      <c r="E6" s="34" t="s">
        <v>30</v>
      </c>
      <c r="F6" s="34"/>
      <c r="G6" s="34" t="s">
        <v>31</v>
      </c>
    </row>
    <row r="7" spans="1:9" x14ac:dyDescent="0.3">
      <c r="A7">
        <v>6</v>
      </c>
      <c r="B7" s="31">
        <v>56000</v>
      </c>
      <c r="C7" s="31">
        <v>14093</v>
      </c>
      <c r="E7" s="34"/>
      <c r="F7" s="34"/>
      <c r="G7" s="34"/>
    </row>
    <row r="8" spans="1:9" x14ac:dyDescent="0.3">
      <c r="A8">
        <v>7</v>
      </c>
      <c r="B8" s="31">
        <v>56000</v>
      </c>
      <c r="C8" s="31">
        <v>11300</v>
      </c>
      <c r="E8" s="34" t="s">
        <v>32</v>
      </c>
      <c r="F8" s="34"/>
      <c r="G8" s="34">
        <v>1000</v>
      </c>
    </row>
    <row r="9" spans="1:9" x14ac:dyDescent="0.3">
      <c r="A9">
        <v>8</v>
      </c>
      <c r="B9" s="31">
        <v>56000</v>
      </c>
      <c r="C9" s="31">
        <v>15194</v>
      </c>
      <c r="E9" s="34" t="s">
        <v>33</v>
      </c>
      <c r="F9" s="34"/>
      <c r="G9" s="34">
        <v>1180159048</v>
      </c>
    </row>
    <row r="10" spans="1:9" x14ac:dyDescent="0.3">
      <c r="A10">
        <v>9</v>
      </c>
      <c r="B10" s="31">
        <v>56000</v>
      </c>
      <c r="C10" s="31">
        <v>8466</v>
      </c>
      <c r="E10" s="34"/>
      <c r="F10" s="34"/>
      <c r="G10" s="34"/>
    </row>
    <row r="11" spans="1:9" x14ac:dyDescent="0.3">
      <c r="A11">
        <v>10</v>
      </c>
      <c r="B11" s="31">
        <v>56000</v>
      </c>
      <c r="C11" s="31">
        <v>14258</v>
      </c>
      <c r="E11" s="34" t="s">
        <v>34</v>
      </c>
      <c r="F11" s="34"/>
      <c r="G11" s="34" t="s">
        <v>35</v>
      </c>
    </row>
    <row r="12" spans="1:9" x14ac:dyDescent="0.3">
      <c r="A12">
        <v>11</v>
      </c>
      <c r="B12" s="31">
        <v>56000</v>
      </c>
      <c r="C12" s="31">
        <v>13419</v>
      </c>
      <c r="E12" s="34" t="s">
        <v>36</v>
      </c>
      <c r="F12" s="34"/>
      <c r="G12" s="34" t="s">
        <v>65</v>
      </c>
    </row>
    <row r="13" spans="1:9" x14ac:dyDescent="0.3">
      <c r="A13">
        <v>12</v>
      </c>
      <c r="B13" s="31">
        <v>56000</v>
      </c>
      <c r="C13" s="31">
        <v>15817</v>
      </c>
      <c r="E13" s="34" t="s">
        <v>37</v>
      </c>
      <c r="F13" s="34"/>
      <c r="G13" s="34" t="s">
        <v>23</v>
      </c>
    </row>
    <row r="14" spans="1:9" x14ac:dyDescent="0.3">
      <c r="A14">
        <v>13</v>
      </c>
      <c r="B14" s="31">
        <v>56000</v>
      </c>
      <c r="C14" s="31">
        <v>11374</v>
      </c>
      <c r="E14" s="34"/>
      <c r="F14" s="34"/>
      <c r="G14" s="34"/>
    </row>
    <row r="15" spans="1:9" x14ac:dyDescent="0.3">
      <c r="A15">
        <v>14</v>
      </c>
      <c r="B15" s="31">
        <v>56000</v>
      </c>
      <c r="C15" s="31">
        <v>15210</v>
      </c>
      <c r="E15" s="34" t="s">
        <v>38</v>
      </c>
      <c r="F15" s="34"/>
      <c r="G15" s="34" t="s">
        <v>35</v>
      </c>
    </row>
    <row r="16" spans="1:9" x14ac:dyDescent="0.3">
      <c r="A16">
        <v>15</v>
      </c>
      <c r="B16" s="31">
        <v>56000</v>
      </c>
      <c r="C16" s="31">
        <v>13115</v>
      </c>
      <c r="E16" s="34" t="s">
        <v>39</v>
      </c>
      <c r="F16" s="34"/>
      <c r="G16" s="34" t="s">
        <v>66</v>
      </c>
    </row>
    <row r="17" spans="1:7" x14ac:dyDescent="0.3">
      <c r="A17">
        <v>16</v>
      </c>
      <c r="B17" s="31">
        <v>56000</v>
      </c>
      <c r="C17" s="31">
        <v>12240</v>
      </c>
      <c r="E17" s="34" t="s">
        <v>40</v>
      </c>
      <c r="F17" s="34"/>
      <c r="G17" s="34" t="s">
        <v>1</v>
      </c>
    </row>
    <row r="18" spans="1:7" x14ac:dyDescent="0.3">
      <c r="A18">
        <v>17</v>
      </c>
      <c r="B18" s="31">
        <v>56000</v>
      </c>
      <c r="C18" s="31">
        <v>10068</v>
      </c>
      <c r="E18" s="34"/>
      <c r="F18" s="34"/>
      <c r="G18" s="34"/>
    </row>
    <row r="19" spans="1:7" x14ac:dyDescent="0.3">
      <c r="A19">
        <v>18</v>
      </c>
      <c r="B19" s="31">
        <v>56000</v>
      </c>
      <c r="C19" s="31">
        <v>9203</v>
      </c>
      <c r="E19" s="34"/>
      <c r="F19" s="34"/>
      <c r="G19" s="34"/>
    </row>
    <row r="20" spans="1:7" x14ac:dyDescent="0.3">
      <c r="A20">
        <v>19</v>
      </c>
      <c r="B20" s="31">
        <v>56000</v>
      </c>
      <c r="C20" s="31">
        <v>12381</v>
      </c>
    </row>
    <row r="21" spans="1:7" x14ac:dyDescent="0.3">
      <c r="A21">
        <v>20</v>
      </c>
      <c r="B21" s="31">
        <v>56000</v>
      </c>
      <c r="C21" s="31">
        <v>11656</v>
      </c>
    </row>
    <row r="22" spans="1:7" x14ac:dyDescent="0.3">
      <c r="A22">
        <v>21</v>
      </c>
      <c r="B22" s="31">
        <v>56000</v>
      </c>
      <c r="C22" s="31">
        <v>11703</v>
      </c>
    </row>
    <row r="23" spans="1:7" x14ac:dyDescent="0.3">
      <c r="A23">
        <v>22</v>
      </c>
      <c r="B23" s="31">
        <v>56000</v>
      </c>
      <c r="C23" s="31">
        <v>8657</v>
      </c>
    </row>
    <row r="24" spans="1:7" x14ac:dyDescent="0.3">
      <c r="A24">
        <v>23</v>
      </c>
      <c r="B24" s="31">
        <v>56000</v>
      </c>
      <c r="C24" s="31">
        <v>8662</v>
      </c>
    </row>
    <row r="25" spans="1:7" x14ac:dyDescent="0.3">
      <c r="A25">
        <v>24</v>
      </c>
      <c r="B25" s="31">
        <v>56000</v>
      </c>
      <c r="C25" s="31">
        <v>13191</v>
      </c>
    </row>
    <row r="26" spans="1:7" x14ac:dyDescent="0.3">
      <c r="A26">
        <v>25</v>
      </c>
      <c r="B26" s="31">
        <v>56000</v>
      </c>
      <c r="C26" s="31">
        <v>9679</v>
      </c>
    </row>
    <row r="27" spans="1:7" x14ac:dyDescent="0.3">
      <c r="A27">
        <v>26</v>
      </c>
      <c r="B27" s="31">
        <v>56000</v>
      </c>
      <c r="C27" s="31">
        <v>8349</v>
      </c>
    </row>
    <row r="28" spans="1:7" x14ac:dyDescent="0.3">
      <c r="A28">
        <v>27</v>
      </c>
      <c r="B28" s="31">
        <v>56000</v>
      </c>
      <c r="C28" s="31">
        <v>11687</v>
      </c>
    </row>
    <row r="29" spans="1:7" x14ac:dyDescent="0.3">
      <c r="A29">
        <v>28</v>
      </c>
      <c r="B29" s="31">
        <v>56000</v>
      </c>
      <c r="C29" s="31">
        <v>10839</v>
      </c>
    </row>
    <row r="30" spans="1:7" x14ac:dyDescent="0.3">
      <c r="A30">
        <v>29</v>
      </c>
      <c r="B30" s="31">
        <v>56000</v>
      </c>
      <c r="C30" s="31">
        <v>9027</v>
      </c>
    </row>
    <row r="31" spans="1:7" x14ac:dyDescent="0.3">
      <c r="A31">
        <v>30</v>
      </c>
      <c r="B31" s="31">
        <v>56000</v>
      </c>
      <c r="C31" s="31">
        <v>13511</v>
      </c>
    </row>
    <row r="32" spans="1:7" x14ac:dyDescent="0.3">
      <c r="A32">
        <v>31</v>
      </c>
      <c r="B32" s="31">
        <v>56000</v>
      </c>
      <c r="C32" s="31">
        <v>8111</v>
      </c>
    </row>
    <row r="33" spans="1:3" x14ac:dyDescent="0.3">
      <c r="A33">
        <v>32</v>
      </c>
      <c r="B33" s="31">
        <v>56000</v>
      </c>
      <c r="C33" s="31">
        <v>11000</v>
      </c>
    </row>
    <row r="34" spans="1:3" x14ac:dyDescent="0.3">
      <c r="A34">
        <v>33</v>
      </c>
      <c r="B34" s="31">
        <v>56000</v>
      </c>
      <c r="C34" s="31">
        <v>12271</v>
      </c>
    </row>
    <row r="35" spans="1:3" x14ac:dyDescent="0.3">
      <c r="A35">
        <v>34</v>
      </c>
      <c r="B35" s="31">
        <v>56000</v>
      </c>
      <c r="C35" s="31">
        <v>9435</v>
      </c>
    </row>
    <row r="36" spans="1:3" x14ac:dyDescent="0.3">
      <c r="A36">
        <v>35</v>
      </c>
      <c r="B36" s="31">
        <v>56000</v>
      </c>
      <c r="C36" s="31">
        <v>15662</v>
      </c>
    </row>
    <row r="37" spans="1:3" x14ac:dyDescent="0.3">
      <c r="A37">
        <v>36</v>
      </c>
      <c r="B37" s="31">
        <v>56000</v>
      </c>
      <c r="C37" s="31">
        <v>14675</v>
      </c>
    </row>
    <row r="38" spans="1:3" x14ac:dyDescent="0.3">
      <c r="A38">
        <v>37</v>
      </c>
      <c r="B38" s="31">
        <v>56000</v>
      </c>
      <c r="C38" s="31">
        <v>11546</v>
      </c>
    </row>
    <row r="39" spans="1:3" x14ac:dyDescent="0.3">
      <c r="A39">
        <v>38</v>
      </c>
      <c r="B39" s="31">
        <v>56000</v>
      </c>
      <c r="C39" s="31">
        <v>14226</v>
      </c>
    </row>
    <row r="40" spans="1:3" x14ac:dyDescent="0.3">
      <c r="A40">
        <v>39</v>
      </c>
      <c r="B40" s="31">
        <v>56000</v>
      </c>
      <c r="C40" s="31">
        <v>13432</v>
      </c>
    </row>
    <row r="41" spans="1:3" x14ac:dyDescent="0.3">
      <c r="A41">
        <v>40</v>
      </c>
      <c r="B41" s="31">
        <v>-65590</v>
      </c>
      <c r="C41" s="31">
        <v>6063</v>
      </c>
    </row>
    <row r="42" spans="1:3" x14ac:dyDescent="0.3">
      <c r="A42">
        <v>41</v>
      </c>
      <c r="B42" s="31">
        <v>56000</v>
      </c>
      <c r="C42" s="31">
        <v>10196</v>
      </c>
    </row>
    <row r="43" spans="1:3" x14ac:dyDescent="0.3">
      <c r="A43">
        <v>42</v>
      </c>
      <c r="B43" s="31">
        <v>56000</v>
      </c>
      <c r="C43" s="31">
        <v>13924</v>
      </c>
    </row>
    <row r="44" spans="1:3" x14ac:dyDescent="0.3">
      <c r="A44">
        <v>43</v>
      </c>
      <c r="B44" s="31">
        <v>56000</v>
      </c>
      <c r="C44" s="31">
        <v>11642</v>
      </c>
    </row>
    <row r="45" spans="1:3" x14ac:dyDescent="0.3">
      <c r="A45">
        <v>44</v>
      </c>
      <c r="B45" s="31">
        <v>56000</v>
      </c>
      <c r="C45" s="31">
        <v>15913</v>
      </c>
    </row>
    <row r="46" spans="1:3" x14ac:dyDescent="0.3">
      <c r="A46">
        <v>45</v>
      </c>
      <c r="B46" s="31">
        <v>56000</v>
      </c>
      <c r="C46" s="31">
        <v>13690</v>
      </c>
    </row>
    <row r="47" spans="1:3" x14ac:dyDescent="0.3">
      <c r="A47">
        <v>46</v>
      </c>
      <c r="B47" s="31">
        <v>56000</v>
      </c>
      <c r="C47" s="31">
        <v>9571</v>
      </c>
    </row>
    <row r="48" spans="1:3" x14ac:dyDescent="0.3">
      <c r="A48">
        <v>47</v>
      </c>
      <c r="B48" s="31">
        <v>56000</v>
      </c>
      <c r="C48" s="31">
        <v>13601</v>
      </c>
    </row>
    <row r="49" spans="1:3" x14ac:dyDescent="0.3">
      <c r="A49">
        <v>48</v>
      </c>
      <c r="B49" s="31">
        <v>56000</v>
      </c>
      <c r="C49" s="31">
        <v>12125</v>
      </c>
    </row>
    <row r="50" spans="1:3" x14ac:dyDescent="0.3">
      <c r="A50">
        <v>49</v>
      </c>
      <c r="B50" s="31">
        <v>56000</v>
      </c>
      <c r="C50" s="31">
        <v>12814</v>
      </c>
    </row>
    <row r="51" spans="1:3" x14ac:dyDescent="0.3">
      <c r="A51">
        <v>50</v>
      </c>
      <c r="B51" s="31">
        <v>-113610</v>
      </c>
      <c r="C51" s="31">
        <v>5377</v>
      </c>
    </row>
    <row r="52" spans="1:3" x14ac:dyDescent="0.3">
      <c r="A52">
        <v>51</v>
      </c>
      <c r="B52" s="31">
        <v>56000</v>
      </c>
      <c r="C52" s="31">
        <v>12095</v>
      </c>
    </row>
    <row r="53" spans="1:3" x14ac:dyDescent="0.3">
      <c r="A53">
        <v>52</v>
      </c>
      <c r="B53" s="31">
        <v>56000</v>
      </c>
      <c r="C53" s="31">
        <v>9501</v>
      </c>
    </row>
    <row r="54" spans="1:3" x14ac:dyDescent="0.3">
      <c r="A54">
        <v>53</v>
      </c>
      <c r="B54" s="31">
        <v>56000</v>
      </c>
      <c r="C54" s="31">
        <v>13671</v>
      </c>
    </row>
    <row r="55" spans="1:3" x14ac:dyDescent="0.3">
      <c r="A55">
        <v>54</v>
      </c>
      <c r="B55" s="31">
        <v>56000</v>
      </c>
      <c r="C55" s="31">
        <v>13661</v>
      </c>
    </row>
    <row r="56" spans="1:3" x14ac:dyDescent="0.3">
      <c r="A56">
        <v>55</v>
      </c>
      <c r="B56" s="31">
        <v>56000</v>
      </c>
      <c r="C56" s="31">
        <v>8187</v>
      </c>
    </row>
    <row r="57" spans="1:3" x14ac:dyDescent="0.3">
      <c r="A57">
        <v>56</v>
      </c>
      <c r="B57" s="31">
        <v>56000</v>
      </c>
      <c r="C57" s="31">
        <v>10651</v>
      </c>
    </row>
    <row r="58" spans="1:3" x14ac:dyDescent="0.3">
      <c r="A58">
        <v>57</v>
      </c>
      <c r="B58" s="31">
        <v>-58240</v>
      </c>
      <c r="C58" s="31">
        <v>6168</v>
      </c>
    </row>
    <row r="59" spans="1:3" x14ac:dyDescent="0.3">
      <c r="A59">
        <v>58</v>
      </c>
      <c r="B59" s="31">
        <v>56000</v>
      </c>
      <c r="C59" s="31">
        <v>15585</v>
      </c>
    </row>
    <row r="60" spans="1:3" x14ac:dyDescent="0.3">
      <c r="A60">
        <v>59</v>
      </c>
      <c r="B60" s="31">
        <v>56000</v>
      </c>
      <c r="C60" s="31">
        <v>12706</v>
      </c>
    </row>
    <row r="61" spans="1:3" x14ac:dyDescent="0.3">
      <c r="A61">
        <v>60</v>
      </c>
      <c r="B61" s="31">
        <v>56000</v>
      </c>
      <c r="C61" s="31">
        <v>12105</v>
      </c>
    </row>
    <row r="62" spans="1:3" x14ac:dyDescent="0.3">
      <c r="A62">
        <v>61</v>
      </c>
      <c r="B62" s="31">
        <v>56000</v>
      </c>
      <c r="C62" s="31">
        <v>14047</v>
      </c>
    </row>
    <row r="63" spans="1:3" x14ac:dyDescent="0.3">
      <c r="A63">
        <v>62</v>
      </c>
      <c r="B63" s="31">
        <v>-119350</v>
      </c>
      <c r="C63" s="31">
        <v>5295</v>
      </c>
    </row>
    <row r="64" spans="1:3" x14ac:dyDescent="0.3">
      <c r="A64">
        <v>63</v>
      </c>
      <c r="B64" s="31">
        <v>56000</v>
      </c>
      <c r="C64" s="31">
        <v>15334</v>
      </c>
    </row>
    <row r="65" spans="1:3" x14ac:dyDescent="0.3">
      <c r="A65">
        <v>64</v>
      </c>
      <c r="B65" s="31">
        <v>56000</v>
      </c>
      <c r="C65" s="31">
        <v>8486</v>
      </c>
    </row>
    <row r="66" spans="1:3" x14ac:dyDescent="0.3">
      <c r="A66">
        <v>65</v>
      </c>
      <c r="B66" s="31">
        <v>56000</v>
      </c>
      <c r="C66" s="31">
        <v>8784</v>
      </c>
    </row>
    <row r="67" spans="1:3" x14ac:dyDescent="0.3">
      <c r="A67">
        <v>66</v>
      </c>
      <c r="B67" s="31">
        <v>56000</v>
      </c>
      <c r="C67" s="31">
        <v>10053</v>
      </c>
    </row>
    <row r="68" spans="1:3" x14ac:dyDescent="0.3">
      <c r="A68">
        <v>67</v>
      </c>
      <c r="B68" s="31">
        <v>56000</v>
      </c>
      <c r="C68" s="31">
        <v>9103</v>
      </c>
    </row>
    <row r="69" spans="1:3" x14ac:dyDescent="0.3">
      <c r="A69">
        <v>68</v>
      </c>
      <c r="B69" s="31">
        <v>56000</v>
      </c>
      <c r="C69" s="31">
        <v>11483</v>
      </c>
    </row>
    <row r="70" spans="1:3" x14ac:dyDescent="0.3">
      <c r="A70">
        <v>69</v>
      </c>
      <c r="B70" s="31">
        <v>56000</v>
      </c>
      <c r="C70" s="31">
        <v>12759</v>
      </c>
    </row>
    <row r="71" spans="1:3" x14ac:dyDescent="0.3">
      <c r="A71">
        <v>70</v>
      </c>
      <c r="B71" s="31">
        <v>56000</v>
      </c>
      <c r="C71" s="31">
        <v>11246</v>
      </c>
    </row>
    <row r="72" spans="1:3" x14ac:dyDescent="0.3">
      <c r="A72">
        <v>71</v>
      </c>
      <c r="B72" s="31">
        <v>56000</v>
      </c>
      <c r="C72" s="31">
        <v>9880</v>
      </c>
    </row>
    <row r="73" spans="1:3" x14ac:dyDescent="0.3">
      <c r="A73">
        <v>72</v>
      </c>
      <c r="B73" s="31">
        <v>56000</v>
      </c>
      <c r="C73" s="31">
        <v>13074</v>
      </c>
    </row>
    <row r="74" spans="1:3" x14ac:dyDescent="0.3">
      <c r="A74">
        <v>73</v>
      </c>
      <c r="B74" s="31">
        <v>56000</v>
      </c>
      <c r="C74" s="31">
        <v>11967</v>
      </c>
    </row>
    <row r="75" spans="1:3" x14ac:dyDescent="0.3">
      <c r="A75">
        <v>74</v>
      </c>
      <c r="B75" s="31">
        <v>56000</v>
      </c>
      <c r="C75" s="31">
        <v>10420</v>
      </c>
    </row>
    <row r="76" spans="1:3" x14ac:dyDescent="0.3">
      <c r="A76">
        <v>75</v>
      </c>
      <c r="B76" s="31">
        <v>56000</v>
      </c>
      <c r="C76" s="31">
        <v>9681</v>
      </c>
    </row>
    <row r="77" spans="1:3" x14ac:dyDescent="0.3">
      <c r="A77">
        <v>76</v>
      </c>
      <c r="B77" s="31">
        <v>56000</v>
      </c>
      <c r="C77" s="31">
        <v>12579</v>
      </c>
    </row>
    <row r="78" spans="1:3" x14ac:dyDescent="0.3">
      <c r="A78">
        <v>77</v>
      </c>
      <c r="B78" s="31">
        <v>56000</v>
      </c>
      <c r="C78" s="31">
        <v>11915</v>
      </c>
    </row>
    <row r="79" spans="1:3" x14ac:dyDescent="0.3">
      <c r="A79">
        <v>78</v>
      </c>
      <c r="B79" s="31">
        <v>56000</v>
      </c>
      <c r="C79" s="31">
        <v>10258</v>
      </c>
    </row>
    <row r="80" spans="1:3" x14ac:dyDescent="0.3">
      <c r="A80">
        <v>79</v>
      </c>
      <c r="B80" s="31">
        <v>56000</v>
      </c>
      <c r="C80" s="31">
        <v>11781</v>
      </c>
    </row>
    <row r="81" spans="1:3" x14ac:dyDescent="0.3">
      <c r="A81">
        <v>80</v>
      </c>
      <c r="B81" s="31">
        <v>56000</v>
      </c>
      <c r="C81" s="31">
        <v>15740</v>
      </c>
    </row>
    <row r="82" spans="1:3" x14ac:dyDescent="0.3">
      <c r="A82">
        <v>81</v>
      </c>
      <c r="B82" s="31">
        <v>56000</v>
      </c>
      <c r="C82" s="31">
        <v>8871</v>
      </c>
    </row>
    <row r="83" spans="1:3" x14ac:dyDescent="0.3">
      <c r="A83">
        <v>82</v>
      </c>
      <c r="B83" s="31">
        <v>56000</v>
      </c>
      <c r="C83" s="31">
        <v>11130</v>
      </c>
    </row>
    <row r="84" spans="1:3" x14ac:dyDescent="0.3">
      <c r="A84">
        <v>83</v>
      </c>
      <c r="B84" s="31">
        <v>56000</v>
      </c>
      <c r="C84" s="31">
        <v>9743</v>
      </c>
    </row>
    <row r="85" spans="1:3" x14ac:dyDescent="0.3">
      <c r="A85">
        <v>84</v>
      </c>
      <c r="B85" s="31">
        <v>56000</v>
      </c>
      <c r="C85" s="31">
        <v>12899</v>
      </c>
    </row>
    <row r="86" spans="1:3" x14ac:dyDescent="0.3">
      <c r="A86">
        <v>85</v>
      </c>
      <c r="B86" s="31">
        <v>56000</v>
      </c>
      <c r="C86" s="31">
        <v>9761</v>
      </c>
    </row>
    <row r="87" spans="1:3" x14ac:dyDescent="0.3">
      <c r="A87">
        <v>86</v>
      </c>
      <c r="B87" s="31">
        <v>56000</v>
      </c>
      <c r="C87" s="31">
        <v>13489</v>
      </c>
    </row>
    <row r="88" spans="1:3" x14ac:dyDescent="0.3">
      <c r="A88">
        <v>87</v>
      </c>
      <c r="B88" s="31">
        <v>56000</v>
      </c>
      <c r="C88" s="31">
        <v>12272</v>
      </c>
    </row>
    <row r="89" spans="1:3" x14ac:dyDescent="0.3">
      <c r="A89">
        <v>88</v>
      </c>
      <c r="B89" s="31">
        <v>56000</v>
      </c>
      <c r="C89" s="31">
        <v>14371</v>
      </c>
    </row>
    <row r="90" spans="1:3" x14ac:dyDescent="0.3">
      <c r="A90">
        <v>89</v>
      </c>
      <c r="B90" s="31">
        <v>56000</v>
      </c>
      <c r="C90" s="31">
        <v>10404</v>
      </c>
    </row>
    <row r="91" spans="1:3" x14ac:dyDescent="0.3">
      <c r="A91">
        <v>90</v>
      </c>
      <c r="B91" s="31">
        <v>56000</v>
      </c>
      <c r="C91" s="31">
        <v>9545</v>
      </c>
    </row>
    <row r="92" spans="1:3" x14ac:dyDescent="0.3">
      <c r="A92">
        <v>91</v>
      </c>
      <c r="B92" s="31">
        <v>56000</v>
      </c>
      <c r="C92" s="31">
        <v>15598</v>
      </c>
    </row>
    <row r="93" spans="1:3" x14ac:dyDescent="0.3">
      <c r="A93">
        <v>92</v>
      </c>
      <c r="B93" s="31">
        <v>56000</v>
      </c>
      <c r="C93" s="31">
        <v>11754</v>
      </c>
    </row>
    <row r="94" spans="1:3" x14ac:dyDescent="0.3">
      <c r="A94">
        <v>93</v>
      </c>
      <c r="B94" s="31">
        <v>56000</v>
      </c>
      <c r="C94" s="31">
        <v>13577</v>
      </c>
    </row>
    <row r="95" spans="1:3" x14ac:dyDescent="0.3">
      <c r="A95">
        <v>94</v>
      </c>
      <c r="B95" s="31">
        <v>56000</v>
      </c>
      <c r="C95" s="31">
        <v>8246</v>
      </c>
    </row>
    <row r="96" spans="1:3" x14ac:dyDescent="0.3">
      <c r="A96">
        <v>95</v>
      </c>
      <c r="B96" s="31">
        <v>56000</v>
      </c>
      <c r="C96" s="31">
        <v>10959</v>
      </c>
    </row>
    <row r="97" spans="1:3" x14ac:dyDescent="0.3">
      <c r="A97">
        <v>96</v>
      </c>
      <c r="B97" s="31">
        <v>56000</v>
      </c>
      <c r="C97" s="31">
        <v>12851</v>
      </c>
    </row>
    <row r="98" spans="1:3" x14ac:dyDescent="0.3">
      <c r="A98">
        <v>97</v>
      </c>
      <c r="B98" s="31">
        <v>56000</v>
      </c>
      <c r="C98" s="31">
        <v>11251</v>
      </c>
    </row>
    <row r="99" spans="1:3" x14ac:dyDescent="0.3">
      <c r="A99">
        <v>98</v>
      </c>
      <c r="B99" s="31">
        <v>56000</v>
      </c>
      <c r="C99" s="31">
        <v>11984</v>
      </c>
    </row>
    <row r="100" spans="1:3" x14ac:dyDescent="0.3">
      <c r="A100">
        <v>99</v>
      </c>
      <c r="B100" s="31">
        <v>56000</v>
      </c>
      <c r="C100" s="31">
        <v>12335</v>
      </c>
    </row>
    <row r="101" spans="1:3" x14ac:dyDescent="0.3">
      <c r="A101">
        <v>100</v>
      </c>
      <c r="B101" s="31">
        <v>56000</v>
      </c>
      <c r="C101" s="31">
        <v>15402</v>
      </c>
    </row>
    <row r="102" spans="1:3" x14ac:dyDescent="0.3">
      <c r="A102">
        <v>101</v>
      </c>
      <c r="B102" s="31">
        <v>56000</v>
      </c>
      <c r="C102" s="31">
        <v>11063</v>
      </c>
    </row>
    <row r="103" spans="1:3" x14ac:dyDescent="0.3">
      <c r="A103">
        <v>102</v>
      </c>
      <c r="B103" s="31">
        <v>56000</v>
      </c>
      <c r="C103" s="31">
        <v>10659</v>
      </c>
    </row>
    <row r="104" spans="1:3" x14ac:dyDescent="0.3">
      <c r="A104">
        <v>103</v>
      </c>
      <c r="B104" s="31">
        <v>56000</v>
      </c>
      <c r="C104" s="31">
        <v>10915</v>
      </c>
    </row>
    <row r="105" spans="1:3" x14ac:dyDescent="0.3">
      <c r="A105">
        <v>104</v>
      </c>
      <c r="B105" s="31">
        <v>56000</v>
      </c>
      <c r="C105" s="31">
        <v>11533</v>
      </c>
    </row>
    <row r="106" spans="1:3" x14ac:dyDescent="0.3">
      <c r="A106">
        <v>105</v>
      </c>
      <c r="B106" s="31">
        <v>56000</v>
      </c>
      <c r="C106" s="31">
        <v>10762</v>
      </c>
    </row>
    <row r="107" spans="1:3" x14ac:dyDescent="0.3">
      <c r="A107">
        <v>106</v>
      </c>
      <c r="B107" s="31">
        <v>56000</v>
      </c>
      <c r="C107" s="31">
        <v>13222</v>
      </c>
    </row>
    <row r="108" spans="1:3" x14ac:dyDescent="0.3">
      <c r="A108">
        <v>107</v>
      </c>
      <c r="B108" s="31">
        <v>21350</v>
      </c>
      <c r="C108" s="31">
        <v>7305</v>
      </c>
    </row>
    <row r="109" spans="1:3" x14ac:dyDescent="0.3">
      <c r="A109">
        <v>108</v>
      </c>
      <c r="B109" s="31">
        <v>56000</v>
      </c>
      <c r="C109" s="31">
        <v>8563</v>
      </c>
    </row>
    <row r="110" spans="1:3" x14ac:dyDescent="0.3">
      <c r="A110">
        <v>109</v>
      </c>
      <c r="B110" s="31">
        <v>56000</v>
      </c>
      <c r="C110" s="31">
        <v>8859</v>
      </c>
    </row>
    <row r="111" spans="1:3" x14ac:dyDescent="0.3">
      <c r="A111">
        <v>110</v>
      </c>
      <c r="B111" s="31">
        <v>56000</v>
      </c>
      <c r="C111" s="31">
        <v>10741</v>
      </c>
    </row>
    <row r="112" spans="1:3" x14ac:dyDescent="0.3">
      <c r="A112">
        <v>111</v>
      </c>
      <c r="B112" s="31">
        <v>-39760</v>
      </c>
      <c r="C112" s="31">
        <v>6432</v>
      </c>
    </row>
    <row r="113" spans="1:3" x14ac:dyDescent="0.3">
      <c r="A113">
        <v>112</v>
      </c>
      <c r="B113" s="31">
        <v>56000</v>
      </c>
      <c r="C113" s="31">
        <v>11568</v>
      </c>
    </row>
    <row r="114" spans="1:3" x14ac:dyDescent="0.3">
      <c r="A114">
        <v>113</v>
      </c>
      <c r="B114" s="31">
        <v>56000</v>
      </c>
      <c r="C114" s="31">
        <v>15515</v>
      </c>
    </row>
    <row r="115" spans="1:3" x14ac:dyDescent="0.3">
      <c r="A115">
        <v>114</v>
      </c>
      <c r="B115" s="31">
        <v>7980</v>
      </c>
      <c r="C115" s="31">
        <v>7114</v>
      </c>
    </row>
    <row r="116" spans="1:3" x14ac:dyDescent="0.3">
      <c r="A116">
        <v>115</v>
      </c>
      <c r="B116" s="31">
        <v>-26740</v>
      </c>
      <c r="C116" s="31">
        <v>6618</v>
      </c>
    </row>
    <row r="117" spans="1:3" x14ac:dyDescent="0.3">
      <c r="A117">
        <v>116</v>
      </c>
      <c r="B117" s="31">
        <v>56000</v>
      </c>
      <c r="C117" s="31">
        <v>13586</v>
      </c>
    </row>
    <row r="118" spans="1:3" x14ac:dyDescent="0.3">
      <c r="A118">
        <v>117</v>
      </c>
      <c r="B118" s="31">
        <v>38430</v>
      </c>
      <c r="C118" s="31">
        <v>7549</v>
      </c>
    </row>
    <row r="119" spans="1:3" x14ac:dyDescent="0.3">
      <c r="A119">
        <v>118</v>
      </c>
      <c r="B119" s="31">
        <v>56000</v>
      </c>
      <c r="C119" s="31">
        <v>10437</v>
      </c>
    </row>
    <row r="120" spans="1:3" x14ac:dyDescent="0.3">
      <c r="A120">
        <v>119</v>
      </c>
      <c r="B120" s="31">
        <v>56000</v>
      </c>
      <c r="C120" s="31">
        <v>11229</v>
      </c>
    </row>
    <row r="121" spans="1:3" x14ac:dyDescent="0.3">
      <c r="A121">
        <v>120</v>
      </c>
      <c r="B121" s="31">
        <v>11830</v>
      </c>
      <c r="C121" s="31">
        <v>7169</v>
      </c>
    </row>
    <row r="122" spans="1:3" x14ac:dyDescent="0.3">
      <c r="A122">
        <v>121</v>
      </c>
      <c r="B122" s="31">
        <v>56000</v>
      </c>
      <c r="C122" s="31">
        <v>14963</v>
      </c>
    </row>
    <row r="123" spans="1:3" x14ac:dyDescent="0.3">
      <c r="A123">
        <v>122</v>
      </c>
      <c r="B123" s="31">
        <v>56000</v>
      </c>
      <c r="C123" s="31">
        <v>12693</v>
      </c>
    </row>
    <row r="124" spans="1:3" x14ac:dyDescent="0.3">
      <c r="A124">
        <v>123</v>
      </c>
      <c r="B124" s="31">
        <v>56000</v>
      </c>
      <c r="C124" s="31">
        <v>8424</v>
      </c>
    </row>
    <row r="125" spans="1:3" x14ac:dyDescent="0.3">
      <c r="A125">
        <v>124</v>
      </c>
      <c r="B125" s="31">
        <v>56000</v>
      </c>
      <c r="C125" s="31">
        <v>8121</v>
      </c>
    </row>
    <row r="126" spans="1:3" x14ac:dyDescent="0.3">
      <c r="A126">
        <v>125</v>
      </c>
      <c r="B126" s="31">
        <v>56000</v>
      </c>
      <c r="C126" s="31">
        <v>10865</v>
      </c>
    </row>
    <row r="127" spans="1:3" x14ac:dyDescent="0.3">
      <c r="A127">
        <v>126</v>
      </c>
      <c r="B127" s="31">
        <v>56000</v>
      </c>
      <c r="C127" s="31">
        <v>11792</v>
      </c>
    </row>
    <row r="128" spans="1:3" x14ac:dyDescent="0.3">
      <c r="A128">
        <v>127</v>
      </c>
      <c r="B128" s="31">
        <v>56000</v>
      </c>
      <c r="C128" s="31">
        <v>13214</v>
      </c>
    </row>
    <row r="129" spans="1:3" x14ac:dyDescent="0.3">
      <c r="A129">
        <v>128</v>
      </c>
      <c r="B129" s="31">
        <v>-80010</v>
      </c>
      <c r="C129" s="31">
        <v>5857</v>
      </c>
    </row>
    <row r="130" spans="1:3" x14ac:dyDescent="0.3">
      <c r="A130">
        <v>129</v>
      </c>
      <c r="B130" s="31">
        <v>56000</v>
      </c>
      <c r="C130" s="31">
        <v>14557</v>
      </c>
    </row>
    <row r="131" spans="1:3" x14ac:dyDescent="0.3">
      <c r="A131">
        <v>130</v>
      </c>
      <c r="B131" s="31">
        <v>56000</v>
      </c>
      <c r="C131" s="31">
        <v>12463</v>
      </c>
    </row>
    <row r="132" spans="1:3" x14ac:dyDescent="0.3">
      <c r="A132">
        <v>131</v>
      </c>
      <c r="B132" s="31">
        <v>56000</v>
      </c>
      <c r="C132" s="31">
        <v>11292</v>
      </c>
    </row>
    <row r="133" spans="1:3" x14ac:dyDescent="0.3">
      <c r="A133">
        <v>132</v>
      </c>
      <c r="B133" s="31">
        <v>7350</v>
      </c>
      <c r="C133" s="31">
        <v>7105</v>
      </c>
    </row>
    <row r="134" spans="1:3" x14ac:dyDescent="0.3">
      <c r="A134">
        <v>133</v>
      </c>
      <c r="B134" s="31">
        <v>56000</v>
      </c>
      <c r="C134" s="31">
        <v>12454</v>
      </c>
    </row>
    <row r="135" spans="1:3" x14ac:dyDescent="0.3">
      <c r="A135">
        <v>134</v>
      </c>
      <c r="B135" s="31">
        <v>56000</v>
      </c>
      <c r="C135" s="31">
        <v>15974</v>
      </c>
    </row>
    <row r="136" spans="1:3" x14ac:dyDescent="0.3">
      <c r="A136">
        <v>135</v>
      </c>
      <c r="B136" s="31">
        <v>56000</v>
      </c>
      <c r="C136" s="31">
        <v>8644</v>
      </c>
    </row>
    <row r="137" spans="1:3" x14ac:dyDescent="0.3">
      <c r="A137">
        <v>136</v>
      </c>
      <c r="B137" s="31">
        <v>56000</v>
      </c>
      <c r="C137" s="31">
        <v>11735</v>
      </c>
    </row>
    <row r="138" spans="1:3" x14ac:dyDescent="0.3">
      <c r="A138">
        <v>137</v>
      </c>
      <c r="B138" s="31">
        <v>56000</v>
      </c>
      <c r="C138" s="31">
        <v>11860</v>
      </c>
    </row>
    <row r="139" spans="1:3" x14ac:dyDescent="0.3">
      <c r="A139">
        <v>138</v>
      </c>
      <c r="B139" s="31">
        <v>56000</v>
      </c>
      <c r="C139" s="31">
        <v>12765</v>
      </c>
    </row>
    <row r="140" spans="1:3" x14ac:dyDescent="0.3">
      <c r="A140">
        <v>139</v>
      </c>
      <c r="B140" s="31">
        <v>-4830</v>
      </c>
      <c r="C140" s="31">
        <v>6931</v>
      </c>
    </row>
    <row r="141" spans="1:3" x14ac:dyDescent="0.3">
      <c r="A141">
        <v>140</v>
      </c>
      <c r="B141" s="31">
        <v>56000</v>
      </c>
      <c r="C141" s="31">
        <v>14006</v>
      </c>
    </row>
    <row r="142" spans="1:3" x14ac:dyDescent="0.3">
      <c r="A142">
        <v>141</v>
      </c>
      <c r="B142" s="31">
        <v>56000</v>
      </c>
      <c r="C142" s="31">
        <v>13704</v>
      </c>
    </row>
    <row r="143" spans="1:3" x14ac:dyDescent="0.3">
      <c r="A143">
        <v>142</v>
      </c>
      <c r="B143" s="31">
        <v>56000</v>
      </c>
      <c r="C143" s="31">
        <v>15585</v>
      </c>
    </row>
    <row r="144" spans="1:3" x14ac:dyDescent="0.3">
      <c r="A144">
        <v>143</v>
      </c>
      <c r="B144" s="31">
        <v>56000</v>
      </c>
      <c r="C144" s="31">
        <v>12871</v>
      </c>
    </row>
    <row r="145" spans="1:3" x14ac:dyDescent="0.3">
      <c r="A145">
        <v>144</v>
      </c>
      <c r="B145" s="31">
        <v>56000</v>
      </c>
      <c r="C145" s="31">
        <v>10147</v>
      </c>
    </row>
    <row r="146" spans="1:3" x14ac:dyDescent="0.3">
      <c r="A146">
        <v>145</v>
      </c>
      <c r="B146" s="31">
        <v>56000</v>
      </c>
      <c r="C146" s="31">
        <v>15128</v>
      </c>
    </row>
    <row r="147" spans="1:3" x14ac:dyDescent="0.3">
      <c r="A147">
        <v>146</v>
      </c>
      <c r="B147" s="31">
        <v>56000</v>
      </c>
      <c r="C147" s="31">
        <v>12356</v>
      </c>
    </row>
    <row r="148" spans="1:3" x14ac:dyDescent="0.3">
      <c r="A148">
        <v>147</v>
      </c>
      <c r="B148" s="31">
        <v>56000</v>
      </c>
      <c r="C148" s="31">
        <v>11744</v>
      </c>
    </row>
    <row r="149" spans="1:3" x14ac:dyDescent="0.3">
      <c r="A149">
        <v>148</v>
      </c>
      <c r="B149" s="31">
        <v>56000</v>
      </c>
      <c r="C149" s="31">
        <v>13070</v>
      </c>
    </row>
    <row r="150" spans="1:3" x14ac:dyDescent="0.3">
      <c r="A150">
        <v>149</v>
      </c>
      <c r="B150" s="31">
        <v>56000</v>
      </c>
      <c r="C150" s="31">
        <v>14324</v>
      </c>
    </row>
    <row r="151" spans="1:3" x14ac:dyDescent="0.3">
      <c r="A151">
        <v>150</v>
      </c>
      <c r="B151" s="31">
        <v>56000</v>
      </c>
      <c r="C151" s="31">
        <v>12112</v>
      </c>
    </row>
    <row r="152" spans="1:3" x14ac:dyDescent="0.3">
      <c r="A152">
        <v>151</v>
      </c>
      <c r="B152" s="31">
        <v>56000</v>
      </c>
      <c r="C152" s="31">
        <v>14437</v>
      </c>
    </row>
    <row r="153" spans="1:3" x14ac:dyDescent="0.3">
      <c r="A153">
        <v>152</v>
      </c>
      <c r="B153" s="31">
        <v>56000</v>
      </c>
      <c r="C153" s="31">
        <v>10985</v>
      </c>
    </row>
    <row r="154" spans="1:3" x14ac:dyDescent="0.3">
      <c r="A154">
        <v>153</v>
      </c>
      <c r="B154" s="31">
        <v>56000</v>
      </c>
      <c r="C154" s="31">
        <v>11829</v>
      </c>
    </row>
    <row r="155" spans="1:3" x14ac:dyDescent="0.3">
      <c r="A155">
        <v>154</v>
      </c>
      <c r="B155" s="31">
        <v>-39970</v>
      </c>
      <c r="C155" s="31">
        <v>6429</v>
      </c>
    </row>
    <row r="156" spans="1:3" x14ac:dyDescent="0.3">
      <c r="A156">
        <v>155</v>
      </c>
      <c r="B156" s="31">
        <v>-69860</v>
      </c>
      <c r="C156" s="31">
        <v>6002</v>
      </c>
    </row>
    <row r="157" spans="1:3" x14ac:dyDescent="0.3">
      <c r="A157">
        <v>156</v>
      </c>
      <c r="B157" s="31">
        <v>56000</v>
      </c>
      <c r="C157" s="31">
        <v>8316</v>
      </c>
    </row>
    <row r="158" spans="1:3" x14ac:dyDescent="0.3">
      <c r="A158">
        <v>157</v>
      </c>
      <c r="B158" s="31">
        <v>56000</v>
      </c>
      <c r="C158" s="31">
        <v>11320</v>
      </c>
    </row>
    <row r="159" spans="1:3" x14ac:dyDescent="0.3">
      <c r="A159">
        <v>158</v>
      </c>
      <c r="B159" s="31">
        <v>56000</v>
      </c>
      <c r="C159" s="31">
        <v>13445</v>
      </c>
    </row>
    <row r="160" spans="1:3" x14ac:dyDescent="0.3">
      <c r="A160">
        <v>159</v>
      </c>
      <c r="B160" s="31">
        <v>56000</v>
      </c>
      <c r="C160" s="31">
        <v>8252</v>
      </c>
    </row>
    <row r="161" spans="1:3" x14ac:dyDescent="0.3">
      <c r="A161">
        <v>160</v>
      </c>
      <c r="B161" s="31">
        <v>56000</v>
      </c>
      <c r="C161" s="31">
        <v>12870</v>
      </c>
    </row>
    <row r="162" spans="1:3" x14ac:dyDescent="0.3">
      <c r="A162">
        <v>161</v>
      </c>
      <c r="B162" s="31">
        <v>56000</v>
      </c>
      <c r="C162" s="31">
        <v>9248</v>
      </c>
    </row>
    <row r="163" spans="1:3" x14ac:dyDescent="0.3">
      <c r="A163">
        <v>162</v>
      </c>
      <c r="B163" s="31">
        <v>56000</v>
      </c>
      <c r="C163" s="31">
        <v>11303</v>
      </c>
    </row>
    <row r="164" spans="1:3" x14ac:dyDescent="0.3">
      <c r="A164">
        <v>163</v>
      </c>
      <c r="B164" s="31">
        <v>56000</v>
      </c>
      <c r="C164" s="31">
        <v>10485</v>
      </c>
    </row>
    <row r="165" spans="1:3" x14ac:dyDescent="0.3">
      <c r="A165">
        <v>164</v>
      </c>
      <c r="B165" s="31">
        <v>56000</v>
      </c>
      <c r="C165" s="31">
        <v>15384</v>
      </c>
    </row>
    <row r="166" spans="1:3" x14ac:dyDescent="0.3">
      <c r="A166">
        <v>165</v>
      </c>
      <c r="B166" s="31">
        <v>13020</v>
      </c>
      <c r="C166" s="31">
        <v>7186</v>
      </c>
    </row>
    <row r="167" spans="1:3" x14ac:dyDescent="0.3">
      <c r="A167">
        <v>166</v>
      </c>
      <c r="B167" s="31">
        <v>56000</v>
      </c>
      <c r="C167" s="31">
        <v>10161</v>
      </c>
    </row>
    <row r="168" spans="1:3" x14ac:dyDescent="0.3">
      <c r="A168">
        <v>167</v>
      </c>
      <c r="B168" s="31">
        <v>56000</v>
      </c>
      <c r="C168" s="31">
        <v>12646</v>
      </c>
    </row>
    <row r="169" spans="1:3" x14ac:dyDescent="0.3">
      <c r="A169">
        <v>168</v>
      </c>
      <c r="B169" s="31">
        <v>56000</v>
      </c>
      <c r="C169" s="31">
        <v>8744</v>
      </c>
    </row>
    <row r="170" spans="1:3" x14ac:dyDescent="0.3">
      <c r="A170">
        <v>169</v>
      </c>
      <c r="B170" s="31">
        <v>56000</v>
      </c>
      <c r="C170" s="31">
        <v>8846</v>
      </c>
    </row>
    <row r="171" spans="1:3" x14ac:dyDescent="0.3">
      <c r="A171">
        <v>170</v>
      </c>
      <c r="B171" s="31">
        <v>56000</v>
      </c>
      <c r="C171" s="31">
        <v>12387</v>
      </c>
    </row>
    <row r="172" spans="1:3" x14ac:dyDescent="0.3">
      <c r="A172">
        <v>171</v>
      </c>
      <c r="B172" s="31">
        <v>-90230</v>
      </c>
      <c r="C172" s="31">
        <v>5711</v>
      </c>
    </row>
    <row r="173" spans="1:3" x14ac:dyDescent="0.3">
      <c r="A173">
        <v>172</v>
      </c>
      <c r="B173" s="31">
        <v>56000</v>
      </c>
      <c r="C173" s="31">
        <v>9650</v>
      </c>
    </row>
    <row r="174" spans="1:3" x14ac:dyDescent="0.3">
      <c r="A174">
        <v>173</v>
      </c>
      <c r="B174" s="31">
        <v>-23100</v>
      </c>
      <c r="C174" s="31">
        <v>6670</v>
      </c>
    </row>
    <row r="175" spans="1:3" x14ac:dyDescent="0.3">
      <c r="A175">
        <v>174</v>
      </c>
      <c r="B175" s="31">
        <v>56000</v>
      </c>
      <c r="C175" s="31">
        <v>10072</v>
      </c>
    </row>
    <row r="176" spans="1:3" x14ac:dyDescent="0.3">
      <c r="A176">
        <v>175</v>
      </c>
      <c r="B176" s="31">
        <v>56000</v>
      </c>
      <c r="C176" s="31">
        <v>8618</v>
      </c>
    </row>
    <row r="177" spans="1:3" x14ac:dyDescent="0.3">
      <c r="A177">
        <v>176</v>
      </c>
      <c r="B177" s="31">
        <v>56000</v>
      </c>
      <c r="C177" s="31">
        <v>10104</v>
      </c>
    </row>
    <row r="178" spans="1:3" x14ac:dyDescent="0.3">
      <c r="A178">
        <v>177</v>
      </c>
      <c r="B178" s="31">
        <v>56000</v>
      </c>
      <c r="C178" s="31">
        <v>13293</v>
      </c>
    </row>
    <row r="179" spans="1:3" x14ac:dyDescent="0.3">
      <c r="A179">
        <v>178</v>
      </c>
      <c r="B179" s="31">
        <v>56000</v>
      </c>
      <c r="C179" s="31">
        <v>8468</v>
      </c>
    </row>
    <row r="180" spans="1:3" x14ac:dyDescent="0.3">
      <c r="A180">
        <v>179</v>
      </c>
      <c r="B180" s="31">
        <v>56000</v>
      </c>
      <c r="C180" s="31">
        <v>14349</v>
      </c>
    </row>
    <row r="181" spans="1:3" x14ac:dyDescent="0.3">
      <c r="A181">
        <v>180</v>
      </c>
      <c r="B181" s="31">
        <v>56000</v>
      </c>
      <c r="C181" s="31">
        <v>8343</v>
      </c>
    </row>
    <row r="182" spans="1:3" x14ac:dyDescent="0.3">
      <c r="A182">
        <v>181</v>
      </c>
      <c r="B182" s="31">
        <v>56000</v>
      </c>
      <c r="C182" s="31">
        <v>13637</v>
      </c>
    </row>
    <row r="183" spans="1:3" x14ac:dyDescent="0.3">
      <c r="A183">
        <v>182</v>
      </c>
      <c r="B183" s="31">
        <v>56000</v>
      </c>
      <c r="C183" s="31">
        <v>13465</v>
      </c>
    </row>
    <row r="184" spans="1:3" x14ac:dyDescent="0.3">
      <c r="A184">
        <v>183</v>
      </c>
      <c r="B184" s="31">
        <v>56000</v>
      </c>
      <c r="C184" s="31">
        <v>11176</v>
      </c>
    </row>
    <row r="185" spans="1:3" x14ac:dyDescent="0.3">
      <c r="A185">
        <v>184</v>
      </c>
      <c r="B185" s="31">
        <v>56000</v>
      </c>
      <c r="C185" s="31">
        <v>14285</v>
      </c>
    </row>
    <row r="186" spans="1:3" x14ac:dyDescent="0.3">
      <c r="A186">
        <v>185</v>
      </c>
      <c r="B186" s="31">
        <v>56000</v>
      </c>
      <c r="C186" s="31">
        <v>8036</v>
      </c>
    </row>
    <row r="187" spans="1:3" x14ac:dyDescent="0.3">
      <c r="A187">
        <v>186</v>
      </c>
      <c r="B187" s="31">
        <v>30100</v>
      </c>
      <c r="C187" s="31">
        <v>7430</v>
      </c>
    </row>
    <row r="188" spans="1:3" x14ac:dyDescent="0.3">
      <c r="A188">
        <v>187</v>
      </c>
      <c r="B188" s="31">
        <v>56000</v>
      </c>
      <c r="C188" s="31">
        <v>13974</v>
      </c>
    </row>
    <row r="189" spans="1:3" x14ac:dyDescent="0.3">
      <c r="A189">
        <v>188</v>
      </c>
      <c r="B189" s="31">
        <v>56000</v>
      </c>
      <c r="C189" s="31">
        <v>13518</v>
      </c>
    </row>
    <row r="190" spans="1:3" x14ac:dyDescent="0.3">
      <c r="A190">
        <v>189</v>
      </c>
      <c r="B190" s="31">
        <v>56000</v>
      </c>
      <c r="C190" s="31">
        <v>15497</v>
      </c>
    </row>
    <row r="191" spans="1:3" x14ac:dyDescent="0.3">
      <c r="A191">
        <v>190</v>
      </c>
      <c r="B191" s="31">
        <v>-108640</v>
      </c>
      <c r="C191" s="31">
        <v>5448</v>
      </c>
    </row>
    <row r="192" spans="1:3" x14ac:dyDescent="0.3">
      <c r="A192">
        <v>191</v>
      </c>
      <c r="B192" s="31">
        <v>56000</v>
      </c>
      <c r="C192" s="31">
        <v>15138</v>
      </c>
    </row>
    <row r="193" spans="1:3" x14ac:dyDescent="0.3">
      <c r="A193">
        <v>192</v>
      </c>
      <c r="B193" s="31">
        <v>56000</v>
      </c>
      <c r="C193" s="31">
        <v>11365</v>
      </c>
    </row>
    <row r="194" spans="1:3" x14ac:dyDescent="0.3">
      <c r="A194">
        <v>193</v>
      </c>
      <c r="B194" s="31">
        <v>56000</v>
      </c>
      <c r="C194" s="31">
        <v>9862</v>
      </c>
    </row>
    <row r="195" spans="1:3" x14ac:dyDescent="0.3">
      <c r="A195">
        <v>194</v>
      </c>
      <c r="B195" s="31">
        <v>56000</v>
      </c>
      <c r="C195" s="31">
        <v>10255</v>
      </c>
    </row>
    <row r="196" spans="1:3" x14ac:dyDescent="0.3">
      <c r="A196">
        <v>195</v>
      </c>
      <c r="B196" s="31">
        <v>50260</v>
      </c>
      <c r="C196" s="31">
        <v>7718</v>
      </c>
    </row>
    <row r="197" spans="1:3" x14ac:dyDescent="0.3">
      <c r="A197">
        <v>196</v>
      </c>
      <c r="B197" s="31">
        <v>56000</v>
      </c>
      <c r="C197" s="31">
        <v>14888</v>
      </c>
    </row>
    <row r="198" spans="1:3" x14ac:dyDescent="0.3">
      <c r="A198">
        <v>197</v>
      </c>
      <c r="B198" s="31">
        <v>56000</v>
      </c>
      <c r="C198" s="31">
        <v>10400</v>
      </c>
    </row>
    <row r="199" spans="1:3" x14ac:dyDescent="0.3">
      <c r="A199">
        <v>198</v>
      </c>
      <c r="B199" s="31">
        <v>56000</v>
      </c>
      <c r="C199" s="31">
        <v>13604</v>
      </c>
    </row>
    <row r="200" spans="1:3" x14ac:dyDescent="0.3">
      <c r="A200">
        <v>199</v>
      </c>
      <c r="B200" s="31">
        <v>56000</v>
      </c>
      <c r="C200" s="31">
        <v>9342</v>
      </c>
    </row>
    <row r="201" spans="1:3" x14ac:dyDescent="0.3">
      <c r="A201">
        <v>200</v>
      </c>
      <c r="B201" s="31">
        <v>56000</v>
      </c>
      <c r="C201" s="31">
        <v>14367</v>
      </c>
    </row>
    <row r="202" spans="1:3" x14ac:dyDescent="0.3">
      <c r="A202">
        <v>201</v>
      </c>
      <c r="B202" s="31">
        <v>56000</v>
      </c>
      <c r="C202" s="31">
        <v>11129</v>
      </c>
    </row>
    <row r="203" spans="1:3" x14ac:dyDescent="0.3">
      <c r="A203">
        <v>202</v>
      </c>
      <c r="B203" s="31">
        <v>56000</v>
      </c>
      <c r="C203" s="31">
        <v>10421</v>
      </c>
    </row>
    <row r="204" spans="1:3" x14ac:dyDescent="0.3">
      <c r="A204">
        <v>203</v>
      </c>
      <c r="B204" s="31">
        <v>56000</v>
      </c>
      <c r="C204" s="31">
        <v>13949</v>
      </c>
    </row>
    <row r="205" spans="1:3" x14ac:dyDescent="0.3">
      <c r="A205">
        <v>204</v>
      </c>
      <c r="B205" s="31">
        <v>56000</v>
      </c>
      <c r="C205" s="31">
        <v>10310</v>
      </c>
    </row>
    <row r="206" spans="1:3" x14ac:dyDescent="0.3">
      <c r="A206">
        <v>205</v>
      </c>
      <c r="B206" s="31">
        <v>56000</v>
      </c>
      <c r="C206" s="31">
        <v>13743</v>
      </c>
    </row>
    <row r="207" spans="1:3" x14ac:dyDescent="0.3">
      <c r="A207">
        <v>206</v>
      </c>
      <c r="B207" s="31">
        <v>56000</v>
      </c>
      <c r="C207" s="31">
        <v>13366</v>
      </c>
    </row>
    <row r="208" spans="1:3" x14ac:dyDescent="0.3">
      <c r="A208">
        <v>207</v>
      </c>
      <c r="B208" s="31">
        <v>56000</v>
      </c>
      <c r="C208" s="31">
        <v>14178</v>
      </c>
    </row>
    <row r="209" spans="1:3" x14ac:dyDescent="0.3">
      <c r="A209">
        <v>208</v>
      </c>
      <c r="B209" s="31">
        <v>56000</v>
      </c>
      <c r="C209" s="31">
        <v>14444</v>
      </c>
    </row>
    <row r="210" spans="1:3" x14ac:dyDescent="0.3">
      <c r="A210">
        <v>209</v>
      </c>
      <c r="B210" s="31">
        <v>56000</v>
      </c>
      <c r="C210" s="31">
        <v>13906</v>
      </c>
    </row>
    <row r="211" spans="1:3" x14ac:dyDescent="0.3">
      <c r="A211">
        <v>210</v>
      </c>
      <c r="B211" s="31">
        <v>56000</v>
      </c>
      <c r="C211" s="31">
        <v>9891</v>
      </c>
    </row>
    <row r="212" spans="1:3" x14ac:dyDescent="0.3">
      <c r="A212">
        <v>211</v>
      </c>
      <c r="B212" s="31">
        <v>31710</v>
      </c>
      <c r="C212" s="31">
        <v>7453</v>
      </c>
    </row>
    <row r="213" spans="1:3" x14ac:dyDescent="0.3">
      <c r="A213">
        <v>212</v>
      </c>
      <c r="B213" s="31">
        <v>56000</v>
      </c>
      <c r="C213" s="31">
        <v>13251</v>
      </c>
    </row>
    <row r="214" spans="1:3" x14ac:dyDescent="0.3">
      <c r="A214">
        <v>213</v>
      </c>
      <c r="B214" s="31">
        <v>56000</v>
      </c>
      <c r="C214" s="31">
        <v>8495</v>
      </c>
    </row>
    <row r="215" spans="1:3" x14ac:dyDescent="0.3">
      <c r="A215">
        <v>214</v>
      </c>
      <c r="B215" s="31">
        <v>56000</v>
      </c>
      <c r="C215" s="31">
        <v>15017</v>
      </c>
    </row>
    <row r="216" spans="1:3" x14ac:dyDescent="0.3">
      <c r="A216">
        <v>215</v>
      </c>
      <c r="B216" s="31">
        <v>56000</v>
      </c>
      <c r="C216" s="31">
        <v>11463</v>
      </c>
    </row>
    <row r="217" spans="1:3" x14ac:dyDescent="0.3">
      <c r="A217">
        <v>216</v>
      </c>
      <c r="B217" s="31">
        <v>56000</v>
      </c>
      <c r="C217" s="31">
        <v>9463</v>
      </c>
    </row>
    <row r="218" spans="1:3" x14ac:dyDescent="0.3">
      <c r="A218">
        <v>217</v>
      </c>
      <c r="B218" s="31">
        <v>56000</v>
      </c>
      <c r="C218" s="31">
        <v>11757</v>
      </c>
    </row>
    <row r="219" spans="1:3" x14ac:dyDescent="0.3">
      <c r="A219">
        <v>218</v>
      </c>
      <c r="B219" s="31">
        <v>56000</v>
      </c>
      <c r="C219" s="31">
        <v>9778</v>
      </c>
    </row>
    <row r="220" spans="1:3" x14ac:dyDescent="0.3">
      <c r="A220">
        <v>219</v>
      </c>
      <c r="B220" s="31">
        <v>56000</v>
      </c>
      <c r="C220" s="31">
        <v>9489</v>
      </c>
    </row>
    <row r="221" spans="1:3" x14ac:dyDescent="0.3">
      <c r="A221">
        <v>220</v>
      </c>
      <c r="B221" s="31">
        <v>56000</v>
      </c>
      <c r="C221" s="31">
        <v>9292</v>
      </c>
    </row>
    <row r="222" spans="1:3" x14ac:dyDescent="0.3">
      <c r="A222">
        <v>221</v>
      </c>
      <c r="B222" s="31">
        <v>56000</v>
      </c>
      <c r="C222" s="31">
        <v>10706</v>
      </c>
    </row>
    <row r="223" spans="1:3" x14ac:dyDescent="0.3">
      <c r="A223">
        <v>222</v>
      </c>
      <c r="B223" s="31">
        <v>56000</v>
      </c>
      <c r="C223" s="31">
        <v>8149</v>
      </c>
    </row>
    <row r="224" spans="1:3" x14ac:dyDescent="0.3">
      <c r="A224">
        <v>223</v>
      </c>
      <c r="B224" s="31">
        <v>56000</v>
      </c>
      <c r="C224" s="31">
        <v>8458</v>
      </c>
    </row>
    <row r="225" spans="1:3" x14ac:dyDescent="0.3">
      <c r="A225">
        <v>224</v>
      </c>
      <c r="B225" s="31">
        <v>56000</v>
      </c>
      <c r="C225" s="31">
        <v>12029</v>
      </c>
    </row>
    <row r="226" spans="1:3" x14ac:dyDescent="0.3">
      <c r="A226">
        <v>225</v>
      </c>
      <c r="B226" s="31">
        <v>56000</v>
      </c>
      <c r="C226" s="31">
        <v>10328</v>
      </c>
    </row>
    <row r="227" spans="1:3" x14ac:dyDescent="0.3">
      <c r="A227">
        <v>226</v>
      </c>
      <c r="B227" s="31">
        <v>56000</v>
      </c>
      <c r="C227" s="31">
        <v>15057</v>
      </c>
    </row>
    <row r="228" spans="1:3" x14ac:dyDescent="0.3">
      <c r="A228">
        <v>227</v>
      </c>
      <c r="B228" s="31">
        <v>56000</v>
      </c>
      <c r="C228" s="31">
        <v>11743</v>
      </c>
    </row>
    <row r="229" spans="1:3" x14ac:dyDescent="0.3">
      <c r="A229">
        <v>228</v>
      </c>
      <c r="B229" s="31">
        <v>56000</v>
      </c>
      <c r="C229" s="31">
        <v>8225</v>
      </c>
    </row>
    <row r="230" spans="1:3" x14ac:dyDescent="0.3">
      <c r="A230">
        <v>229</v>
      </c>
      <c r="B230" s="31">
        <v>56000</v>
      </c>
      <c r="C230" s="31">
        <v>10424</v>
      </c>
    </row>
    <row r="231" spans="1:3" x14ac:dyDescent="0.3">
      <c r="A231">
        <v>230</v>
      </c>
      <c r="B231" s="31">
        <v>56000</v>
      </c>
      <c r="C231" s="31">
        <v>10817</v>
      </c>
    </row>
    <row r="232" spans="1:3" x14ac:dyDescent="0.3">
      <c r="A232">
        <v>231</v>
      </c>
      <c r="B232" s="31">
        <v>56000</v>
      </c>
      <c r="C232" s="31">
        <v>11324</v>
      </c>
    </row>
    <row r="233" spans="1:3" x14ac:dyDescent="0.3">
      <c r="A233">
        <v>232</v>
      </c>
      <c r="B233" s="31">
        <v>56000</v>
      </c>
      <c r="C233" s="31">
        <v>13577</v>
      </c>
    </row>
    <row r="234" spans="1:3" x14ac:dyDescent="0.3">
      <c r="A234">
        <v>233</v>
      </c>
      <c r="B234" s="31">
        <v>56000</v>
      </c>
      <c r="C234" s="31">
        <v>11079</v>
      </c>
    </row>
    <row r="235" spans="1:3" x14ac:dyDescent="0.3">
      <c r="A235">
        <v>234</v>
      </c>
      <c r="B235" s="31">
        <v>56000</v>
      </c>
      <c r="C235" s="31">
        <v>14606</v>
      </c>
    </row>
    <row r="236" spans="1:3" x14ac:dyDescent="0.3">
      <c r="A236">
        <v>235</v>
      </c>
      <c r="B236" s="31">
        <v>56000</v>
      </c>
      <c r="C236" s="31">
        <v>10616</v>
      </c>
    </row>
    <row r="237" spans="1:3" x14ac:dyDescent="0.3">
      <c r="A237">
        <v>236</v>
      </c>
      <c r="B237" s="31">
        <v>56000</v>
      </c>
      <c r="C237" s="31">
        <v>14905</v>
      </c>
    </row>
    <row r="238" spans="1:3" x14ac:dyDescent="0.3">
      <c r="A238">
        <v>237</v>
      </c>
      <c r="B238" s="31">
        <v>56000</v>
      </c>
      <c r="C238" s="31">
        <v>10188</v>
      </c>
    </row>
    <row r="239" spans="1:3" x14ac:dyDescent="0.3">
      <c r="A239">
        <v>238</v>
      </c>
      <c r="B239" s="31">
        <v>6650</v>
      </c>
      <c r="C239" s="31">
        <v>7095</v>
      </c>
    </row>
    <row r="240" spans="1:3" x14ac:dyDescent="0.3">
      <c r="A240">
        <v>239</v>
      </c>
      <c r="B240" s="31">
        <v>56000</v>
      </c>
      <c r="C240" s="31">
        <v>12544</v>
      </c>
    </row>
    <row r="241" spans="1:3" x14ac:dyDescent="0.3">
      <c r="A241">
        <v>240</v>
      </c>
      <c r="B241" s="31">
        <v>56000</v>
      </c>
      <c r="C241" s="31">
        <v>10802</v>
      </c>
    </row>
    <row r="242" spans="1:3" x14ac:dyDescent="0.3">
      <c r="A242">
        <v>241</v>
      </c>
      <c r="B242" s="31">
        <v>56000</v>
      </c>
      <c r="C242" s="31">
        <v>13439</v>
      </c>
    </row>
    <row r="243" spans="1:3" x14ac:dyDescent="0.3">
      <c r="A243">
        <v>242</v>
      </c>
      <c r="B243" s="31">
        <v>56000</v>
      </c>
      <c r="C243" s="31">
        <v>10587</v>
      </c>
    </row>
    <row r="244" spans="1:3" x14ac:dyDescent="0.3">
      <c r="A244">
        <v>243</v>
      </c>
      <c r="B244" s="31">
        <v>56000</v>
      </c>
      <c r="C244" s="31">
        <v>12901</v>
      </c>
    </row>
    <row r="245" spans="1:3" x14ac:dyDescent="0.3">
      <c r="A245">
        <v>244</v>
      </c>
      <c r="B245" s="31">
        <v>56000</v>
      </c>
      <c r="C245" s="31">
        <v>11731</v>
      </c>
    </row>
    <row r="246" spans="1:3" x14ac:dyDescent="0.3">
      <c r="A246">
        <v>245</v>
      </c>
      <c r="B246" s="31">
        <v>56000</v>
      </c>
      <c r="C246" s="31">
        <v>14452</v>
      </c>
    </row>
    <row r="247" spans="1:3" x14ac:dyDescent="0.3">
      <c r="A247">
        <v>246</v>
      </c>
      <c r="B247" s="31">
        <v>56000</v>
      </c>
      <c r="C247" s="31">
        <v>10117</v>
      </c>
    </row>
    <row r="248" spans="1:3" x14ac:dyDescent="0.3">
      <c r="A248">
        <v>247</v>
      </c>
      <c r="B248" s="31">
        <v>56000</v>
      </c>
      <c r="C248" s="31">
        <v>8940</v>
      </c>
    </row>
    <row r="249" spans="1:3" x14ac:dyDescent="0.3">
      <c r="A249">
        <v>248</v>
      </c>
      <c r="B249" s="31">
        <v>56000</v>
      </c>
      <c r="C249" s="31">
        <v>10883</v>
      </c>
    </row>
    <row r="250" spans="1:3" x14ac:dyDescent="0.3">
      <c r="A250">
        <v>249</v>
      </c>
      <c r="B250" s="31">
        <v>56000</v>
      </c>
      <c r="C250" s="31">
        <v>15566</v>
      </c>
    </row>
    <row r="251" spans="1:3" x14ac:dyDescent="0.3">
      <c r="A251">
        <v>250</v>
      </c>
      <c r="B251" s="31">
        <v>56000</v>
      </c>
      <c r="C251" s="31">
        <v>10908</v>
      </c>
    </row>
    <row r="252" spans="1:3" x14ac:dyDescent="0.3">
      <c r="A252">
        <v>251</v>
      </c>
      <c r="B252" s="31">
        <v>56000</v>
      </c>
      <c r="C252" s="31">
        <v>11603</v>
      </c>
    </row>
    <row r="253" spans="1:3" x14ac:dyDescent="0.3">
      <c r="A253">
        <v>252</v>
      </c>
      <c r="B253" s="31">
        <v>56000</v>
      </c>
      <c r="C253" s="31">
        <v>10460</v>
      </c>
    </row>
    <row r="254" spans="1:3" x14ac:dyDescent="0.3">
      <c r="A254">
        <v>253</v>
      </c>
      <c r="B254" s="31">
        <v>56000</v>
      </c>
      <c r="C254" s="31">
        <v>15142</v>
      </c>
    </row>
    <row r="255" spans="1:3" x14ac:dyDescent="0.3">
      <c r="A255">
        <v>254</v>
      </c>
      <c r="B255" s="31">
        <v>56000</v>
      </c>
      <c r="C255" s="31">
        <v>13122</v>
      </c>
    </row>
    <row r="256" spans="1:3" x14ac:dyDescent="0.3">
      <c r="A256">
        <v>255</v>
      </c>
      <c r="B256" s="31">
        <v>56000</v>
      </c>
      <c r="C256" s="31">
        <v>12443</v>
      </c>
    </row>
    <row r="257" spans="1:3" x14ac:dyDescent="0.3">
      <c r="A257">
        <v>256</v>
      </c>
      <c r="B257" s="31">
        <v>56000</v>
      </c>
      <c r="C257" s="31">
        <v>15040</v>
      </c>
    </row>
    <row r="258" spans="1:3" x14ac:dyDescent="0.3">
      <c r="A258">
        <v>257</v>
      </c>
      <c r="B258" s="31">
        <v>56000</v>
      </c>
      <c r="C258" s="31">
        <v>11460</v>
      </c>
    </row>
    <row r="259" spans="1:3" x14ac:dyDescent="0.3">
      <c r="A259">
        <v>258</v>
      </c>
      <c r="B259" s="31">
        <v>56000</v>
      </c>
      <c r="C259" s="31">
        <v>10707</v>
      </c>
    </row>
    <row r="260" spans="1:3" x14ac:dyDescent="0.3">
      <c r="A260">
        <v>259</v>
      </c>
      <c r="B260" s="31">
        <v>56000</v>
      </c>
      <c r="C260" s="31">
        <v>8770</v>
      </c>
    </row>
    <row r="261" spans="1:3" x14ac:dyDescent="0.3">
      <c r="A261">
        <v>260</v>
      </c>
      <c r="B261" s="31">
        <v>56000</v>
      </c>
      <c r="C261" s="31">
        <v>13423</v>
      </c>
    </row>
    <row r="262" spans="1:3" x14ac:dyDescent="0.3">
      <c r="A262">
        <v>261</v>
      </c>
      <c r="B262" s="31">
        <v>56000</v>
      </c>
      <c r="C262" s="31">
        <v>13372</v>
      </c>
    </row>
    <row r="263" spans="1:3" x14ac:dyDescent="0.3">
      <c r="A263">
        <v>262</v>
      </c>
      <c r="B263" s="31">
        <v>56000</v>
      </c>
      <c r="C263" s="31">
        <v>8516</v>
      </c>
    </row>
    <row r="264" spans="1:3" x14ac:dyDescent="0.3">
      <c r="A264">
        <v>263</v>
      </c>
      <c r="B264" s="31">
        <v>56000</v>
      </c>
      <c r="C264" s="31">
        <v>10435</v>
      </c>
    </row>
    <row r="265" spans="1:3" x14ac:dyDescent="0.3">
      <c r="A265">
        <v>264</v>
      </c>
      <c r="B265" s="31">
        <v>56000</v>
      </c>
      <c r="C265" s="31">
        <v>9110</v>
      </c>
    </row>
    <row r="266" spans="1:3" x14ac:dyDescent="0.3">
      <c r="A266">
        <v>265</v>
      </c>
      <c r="B266" s="31">
        <v>56000</v>
      </c>
      <c r="C266" s="31">
        <v>11139</v>
      </c>
    </row>
    <row r="267" spans="1:3" x14ac:dyDescent="0.3">
      <c r="A267">
        <v>266</v>
      </c>
      <c r="B267" s="31">
        <v>56000</v>
      </c>
      <c r="C267" s="31">
        <v>11971</v>
      </c>
    </row>
    <row r="268" spans="1:3" x14ac:dyDescent="0.3">
      <c r="A268">
        <v>267</v>
      </c>
      <c r="B268" s="31">
        <v>56000</v>
      </c>
      <c r="C268" s="31">
        <v>11381</v>
      </c>
    </row>
    <row r="269" spans="1:3" x14ac:dyDescent="0.3">
      <c r="A269">
        <v>268</v>
      </c>
      <c r="B269" s="31">
        <v>56000</v>
      </c>
      <c r="C269" s="31">
        <v>11723</v>
      </c>
    </row>
    <row r="270" spans="1:3" x14ac:dyDescent="0.3">
      <c r="A270">
        <v>269</v>
      </c>
      <c r="B270" s="31">
        <v>56000</v>
      </c>
      <c r="C270" s="31">
        <v>14396</v>
      </c>
    </row>
    <row r="271" spans="1:3" x14ac:dyDescent="0.3">
      <c r="A271">
        <v>270</v>
      </c>
      <c r="B271" s="31">
        <v>56000</v>
      </c>
      <c r="C271" s="31">
        <v>12577</v>
      </c>
    </row>
    <row r="272" spans="1:3" x14ac:dyDescent="0.3">
      <c r="A272">
        <v>271</v>
      </c>
      <c r="B272" s="31">
        <v>56000</v>
      </c>
      <c r="C272" s="31">
        <v>10969</v>
      </c>
    </row>
    <row r="273" spans="1:3" x14ac:dyDescent="0.3">
      <c r="A273">
        <v>272</v>
      </c>
      <c r="B273" s="31">
        <v>56000</v>
      </c>
      <c r="C273" s="31">
        <v>12682</v>
      </c>
    </row>
    <row r="274" spans="1:3" x14ac:dyDescent="0.3">
      <c r="A274">
        <v>273</v>
      </c>
      <c r="B274" s="31">
        <v>56000</v>
      </c>
      <c r="C274" s="31">
        <v>12112</v>
      </c>
    </row>
    <row r="275" spans="1:3" x14ac:dyDescent="0.3">
      <c r="A275">
        <v>274</v>
      </c>
      <c r="B275" s="31">
        <v>56000</v>
      </c>
      <c r="C275" s="31">
        <v>10605</v>
      </c>
    </row>
    <row r="276" spans="1:3" x14ac:dyDescent="0.3">
      <c r="A276">
        <v>275</v>
      </c>
      <c r="B276" s="31">
        <v>56000</v>
      </c>
      <c r="C276" s="31">
        <v>10707</v>
      </c>
    </row>
    <row r="277" spans="1:3" x14ac:dyDescent="0.3">
      <c r="A277">
        <v>276</v>
      </c>
      <c r="B277" s="31">
        <v>56000</v>
      </c>
      <c r="C277" s="31">
        <v>11443</v>
      </c>
    </row>
    <row r="278" spans="1:3" x14ac:dyDescent="0.3">
      <c r="A278">
        <v>277</v>
      </c>
      <c r="B278" s="31">
        <v>56000</v>
      </c>
      <c r="C278" s="31">
        <v>12408</v>
      </c>
    </row>
    <row r="279" spans="1:3" x14ac:dyDescent="0.3">
      <c r="A279">
        <v>278</v>
      </c>
      <c r="B279" s="31">
        <v>56000</v>
      </c>
      <c r="C279" s="31">
        <v>14528</v>
      </c>
    </row>
    <row r="280" spans="1:3" x14ac:dyDescent="0.3">
      <c r="A280">
        <v>279</v>
      </c>
      <c r="B280" s="31">
        <v>56000</v>
      </c>
      <c r="C280" s="31">
        <v>12501</v>
      </c>
    </row>
    <row r="281" spans="1:3" x14ac:dyDescent="0.3">
      <c r="A281">
        <v>280</v>
      </c>
      <c r="B281" s="31">
        <v>56000</v>
      </c>
      <c r="C281" s="31">
        <v>12393</v>
      </c>
    </row>
    <row r="282" spans="1:3" x14ac:dyDescent="0.3">
      <c r="A282">
        <v>281</v>
      </c>
      <c r="B282" s="31">
        <v>31780</v>
      </c>
      <c r="C282" s="31">
        <v>7454</v>
      </c>
    </row>
    <row r="283" spans="1:3" x14ac:dyDescent="0.3">
      <c r="A283">
        <v>282</v>
      </c>
      <c r="B283" s="31">
        <v>56000</v>
      </c>
      <c r="C283" s="31">
        <v>12147</v>
      </c>
    </row>
    <row r="284" spans="1:3" x14ac:dyDescent="0.3">
      <c r="A284">
        <v>283</v>
      </c>
      <c r="B284" s="31">
        <v>56000</v>
      </c>
      <c r="C284" s="31">
        <v>13166</v>
      </c>
    </row>
    <row r="285" spans="1:3" x14ac:dyDescent="0.3">
      <c r="A285">
        <v>284</v>
      </c>
      <c r="B285" s="31">
        <v>56000</v>
      </c>
      <c r="C285" s="31">
        <v>13415</v>
      </c>
    </row>
    <row r="286" spans="1:3" x14ac:dyDescent="0.3">
      <c r="A286">
        <v>285</v>
      </c>
      <c r="B286" s="31">
        <v>56000</v>
      </c>
      <c r="C286" s="31">
        <v>11116</v>
      </c>
    </row>
    <row r="287" spans="1:3" x14ac:dyDescent="0.3">
      <c r="A287">
        <v>286</v>
      </c>
      <c r="B287" s="31">
        <v>56000</v>
      </c>
      <c r="C287" s="31">
        <v>12928</v>
      </c>
    </row>
    <row r="288" spans="1:3" x14ac:dyDescent="0.3">
      <c r="A288">
        <v>287</v>
      </c>
      <c r="B288" s="31">
        <v>56000</v>
      </c>
      <c r="C288" s="31">
        <v>11244</v>
      </c>
    </row>
    <row r="289" spans="1:3" x14ac:dyDescent="0.3">
      <c r="A289">
        <v>288</v>
      </c>
      <c r="B289" s="31">
        <v>56000</v>
      </c>
      <c r="C289" s="31">
        <v>8900</v>
      </c>
    </row>
    <row r="290" spans="1:3" x14ac:dyDescent="0.3">
      <c r="A290">
        <v>289</v>
      </c>
      <c r="B290" s="31">
        <v>56000</v>
      </c>
      <c r="C290" s="31">
        <v>8823</v>
      </c>
    </row>
    <row r="291" spans="1:3" x14ac:dyDescent="0.3">
      <c r="A291">
        <v>290</v>
      </c>
      <c r="B291" s="31">
        <v>56000</v>
      </c>
      <c r="C291" s="31">
        <v>13057</v>
      </c>
    </row>
    <row r="292" spans="1:3" x14ac:dyDescent="0.3">
      <c r="A292">
        <v>291</v>
      </c>
      <c r="B292" s="31">
        <v>-42420</v>
      </c>
      <c r="C292" s="31">
        <v>6394</v>
      </c>
    </row>
    <row r="293" spans="1:3" x14ac:dyDescent="0.3">
      <c r="A293">
        <v>292</v>
      </c>
      <c r="B293" s="31">
        <v>56000</v>
      </c>
      <c r="C293" s="31">
        <v>8717</v>
      </c>
    </row>
    <row r="294" spans="1:3" x14ac:dyDescent="0.3">
      <c r="A294">
        <v>293</v>
      </c>
      <c r="B294" s="31">
        <v>56000</v>
      </c>
      <c r="C294" s="31">
        <v>11767</v>
      </c>
    </row>
    <row r="295" spans="1:3" x14ac:dyDescent="0.3">
      <c r="A295">
        <v>294</v>
      </c>
      <c r="B295" s="31">
        <v>56000</v>
      </c>
      <c r="C295" s="31">
        <v>15081</v>
      </c>
    </row>
    <row r="296" spans="1:3" x14ac:dyDescent="0.3">
      <c r="A296">
        <v>295</v>
      </c>
      <c r="B296" s="31">
        <v>56000</v>
      </c>
      <c r="C296" s="31">
        <v>10762</v>
      </c>
    </row>
    <row r="297" spans="1:3" x14ac:dyDescent="0.3">
      <c r="A297">
        <v>296</v>
      </c>
      <c r="B297" s="31">
        <v>56000</v>
      </c>
      <c r="C297" s="31">
        <v>12464</v>
      </c>
    </row>
    <row r="298" spans="1:3" x14ac:dyDescent="0.3">
      <c r="A298">
        <v>297</v>
      </c>
      <c r="B298" s="31">
        <v>56000</v>
      </c>
      <c r="C298" s="31">
        <v>7842</v>
      </c>
    </row>
    <row r="299" spans="1:3" x14ac:dyDescent="0.3">
      <c r="A299">
        <v>298</v>
      </c>
      <c r="B299" s="31">
        <v>56000</v>
      </c>
      <c r="C299" s="31">
        <v>15925</v>
      </c>
    </row>
    <row r="300" spans="1:3" x14ac:dyDescent="0.3">
      <c r="A300">
        <v>299</v>
      </c>
      <c r="B300" s="31">
        <v>56000</v>
      </c>
      <c r="C300" s="31">
        <v>10077</v>
      </c>
    </row>
    <row r="301" spans="1:3" x14ac:dyDescent="0.3">
      <c r="A301">
        <v>300</v>
      </c>
      <c r="B301" s="31">
        <v>56000</v>
      </c>
      <c r="C301" s="31">
        <v>12692</v>
      </c>
    </row>
    <row r="302" spans="1:3" x14ac:dyDescent="0.3">
      <c r="A302">
        <v>301</v>
      </c>
      <c r="B302" s="31">
        <v>56000</v>
      </c>
      <c r="C302" s="31">
        <v>15146</v>
      </c>
    </row>
    <row r="303" spans="1:3" x14ac:dyDescent="0.3">
      <c r="A303">
        <v>302</v>
      </c>
      <c r="B303" s="31">
        <v>56000</v>
      </c>
      <c r="C303" s="31">
        <v>8684</v>
      </c>
    </row>
    <row r="304" spans="1:3" x14ac:dyDescent="0.3">
      <c r="A304">
        <v>303</v>
      </c>
      <c r="B304" s="31">
        <v>56000</v>
      </c>
      <c r="C304" s="31">
        <v>14675</v>
      </c>
    </row>
    <row r="305" spans="1:3" x14ac:dyDescent="0.3">
      <c r="A305">
        <v>304</v>
      </c>
      <c r="B305" s="31">
        <v>56000</v>
      </c>
      <c r="C305" s="31">
        <v>12239</v>
      </c>
    </row>
    <row r="306" spans="1:3" x14ac:dyDescent="0.3">
      <c r="A306">
        <v>305</v>
      </c>
      <c r="B306" s="31">
        <v>56000</v>
      </c>
      <c r="C306" s="31">
        <v>13315</v>
      </c>
    </row>
    <row r="307" spans="1:3" x14ac:dyDescent="0.3">
      <c r="A307">
        <v>306</v>
      </c>
      <c r="B307" s="31">
        <v>56000</v>
      </c>
      <c r="C307" s="31">
        <v>8274</v>
      </c>
    </row>
    <row r="308" spans="1:3" x14ac:dyDescent="0.3">
      <c r="A308">
        <v>307</v>
      </c>
      <c r="B308" s="31">
        <v>56000</v>
      </c>
      <c r="C308" s="31">
        <v>12129</v>
      </c>
    </row>
    <row r="309" spans="1:3" x14ac:dyDescent="0.3">
      <c r="A309">
        <v>308</v>
      </c>
      <c r="B309" s="31">
        <v>56000</v>
      </c>
      <c r="C309" s="31">
        <v>13778</v>
      </c>
    </row>
    <row r="310" spans="1:3" x14ac:dyDescent="0.3">
      <c r="A310">
        <v>309</v>
      </c>
      <c r="B310" s="31">
        <v>56000</v>
      </c>
      <c r="C310" s="31">
        <v>13031</v>
      </c>
    </row>
    <row r="311" spans="1:3" x14ac:dyDescent="0.3">
      <c r="A311">
        <v>310</v>
      </c>
      <c r="B311" s="31">
        <v>56000</v>
      </c>
      <c r="C311" s="31">
        <v>8791</v>
      </c>
    </row>
    <row r="312" spans="1:3" x14ac:dyDescent="0.3">
      <c r="A312">
        <v>311</v>
      </c>
      <c r="B312" s="31">
        <v>56000</v>
      </c>
      <c r="C312" s="31">
        <v>9111</v>
      </c>
    </row>
    <row r="313" spans="1:3" x14ac:dyDescent="0.3">
      <c r="A313">
        <v>312</v>
      </c>
      <c r="B313" s="31">
        <v>56000</v>
      </c>
      <c r="C313" s="31">
        <v>15085</v>
      </c>
    </row>
    <row r="314" spans="1:3" x14ac:dyDescent="0.3">
      <c r="A314">
        <v>313</v>
      </c>
      <c r="B314" s="31">
        <v>56000</v>
      </c>
      <c r="C314" s="31">
        <v>12756</v>
      </c>
    </row>
    <row r="315" spans="1:3" x14ac:dyDescent="0.3">
      <c r="A315">
        <v>314</v>
      </c>
      <c r="B315" s="31">
        <v>56000</v>
      </c>
      <c r="C315" s="31">
        <v>13889</v>
      </c>
    </row>
    <row r="316" spans="1:3" x14ac:dyDescent="0.3">
      <c r="A316">
        <v>315</v>
      </c>
      <c r="B316" s="31">
        <v>-58310</v>
      </c>
      <c r="C316" s="31">
        <v>6167</v>
      </c>
    </row>
    <row r="317" spans="1:3" x14ac:dyDescent="0.3">
      <c r="A317">
        <v>316</v>
      </c>
      <c r="B317" s="31">
        <v>56000</v>
      </c>
      <c r="C317" s="31">
        <v>12447</v>
      </c>
    </row>
    <row r="318" spans="1:3" x14ac:dyDescent="0.3">
      <c r="A318">
        <v>317</v>
      </c>
      <c r="B318" s="31">
        <v>56000</v>
      </c>
      <c r="C318" s="31">
        <v>10440</v>
      </c>
    </row>
    <row r="319" spans="1:3" x14ac:dyDescent="0.3">
      <c r="A319">
        <v>318</v>
      </c>
      <c r="B319" s="31">
        <v>56000</v>
      </c>
      <c r="C319" s="31">
        <v>10618</v>
      </c>
    </row>
    <row r="320" spans="1:3" x14ac:dyDescent="0.3">
      <c r="A320">
        <v>319</v>
      </c>
      <c r="B320" s="31">
        <v>41300</v>
      </c>
      <c r="C320" s="31">
        <v>7590</v>
      </c>
    </row>
    <row r="321" spans="1:3" x14ac:dyDescent="0.3">
      <c r="A321">
        <v>320</v>
      </c>
      <c r="B321" s="31">
        <v>56000</v>
      </c>
      <c r="C321" s="31">
        <v>15489</v>
      </c>
    </row>
    <row r="322" spans="1:3" x14ac:dyDescent="0.3">
      <c r="A322">
        <v>321</v>
      </c>
      <c r="B322" s="31">
        <v>56000</v>
      </c>
      <c r="C322" s="31">
        <v>14881</v>
      </c>
    </row>
    <row r="323" spans="1:3" x14ac:dyDescent="0.3">
      <c r="A323">
        <v>322</v>
      </c>
      <c r="B323" s="31">
        <v>56000</v>
      </c>
      <c r="C323" s="31">
        <v>9131</v>
      </c>
    </row>
    <row r="324" spans="1:3" x14ac:dyDescent="0.3">
      <c r="A324">
        <v>323</v>
      </c>
      <c r="B324" s="31">
        <v>-34160</v>
      </c>
      <c r="C324" s="31">
        <v>6512</v>
      </c>
    </row>
    <row r="325" spans="1:3" x14ac:dyDescent="0.3">
      <c r="A325">
        <v>324</v>
      </c>
      <c r="B325" s="31">
        <v>56000</v>
      </c>
      <c r="C325" s="31">
        <v>14123</v>
      </c>
    </row>
    <row r="326" spans="1:3" x14ac:dyDescent="0.3">
      <c r="A326">
        <v>325</v>
      </c>
      <c r="B326" s="31">
        <v>56000</v>
      </c>
      <c r="C326" s="31">
        <v>11007</v>
      </c>
    </row>
    <row r="327" spans="1:3" x14ac:dyDescent="0.3">
      <c r="A327">
        <v>326</v>
      </c>
      <c r="B327" s="31">
        <v>56000</v>
      </c>
      <c r="C327" s="31">
        <v>15221</v>
      </c>
    </row>
    <row r="328" spans="1:3" x14ac:dyDescent="0.3">
      <c r="A328">
        <v>327</v>
      </c>
      <c r="B328" s="31">
        <v>56000</v>
      </c>
      <c r="C328" s="31">
        <v>13559</v>
      </c>
    </row>
    <row r="329" spans="1:3" x14ac:dyDescent="0.3">
      <c r="A329">
        <v>328</v>
      </c>
      <c r="B329" s="31">
        <v>56000</v>
      </c>
      <c r="C329" s="31">
        <v>12882</v>
      </c>
    </row>
    <row r="330" spans="1:3" x14ac:dyDescent="0.3">
      <c r="A330">
        <v>329</v>
      </c>
      <c r="B330" s="31">
        <v>56000</v>
      </c>
      <c r="C330" s="31">
        <v>14153</v>
      </c>
    </row>
    <row r="331" spans="1:3" x14ac:dyDescent="0.3">
      <c r="A331">
        <v>330</v>
      </c>
      <c r="B331" s="31">
        <v>56000</v>
      </c>
      <c r="C331" s="31">
        <v>14055</v>
      </c>
    </row>
    <row r="332" spans="1:3" x14ac:dyDescent="0.3">
      <c r="A332">
        <v>331</v>
      </c>
      <c r="B332" s="31">
        <v>56000</v>
      </c>
      <c r="C332" s="31">
        <v>10606</v>
      </c>
    </row>
    <row r="333" spans="1:3" x14ac:dyDescent="0.3">
      <c r="A333">
        <v>332</v>
      </c>
      <c r="B333" s="31">
        <v>56000</v>
      </c>
      <c r="C333" s="31">
        <v>14306</v>
      </c>
    </row>
    <row r="334" spans="1:3" x14ac:dyDescent="0.3">
      <c r="A334">
        <v>333</v>
      </c>
      <c r="B334" s="31">
        <v>52360</v>
      </c>
      <c r="C334" s="31">
        <v>7748</v>
      </c>
    </row>
    <row r="335" spans="1:3" x14ac:dyDescent="0.3">
      <c r="A335">
        <v>334</v>
      </c>
      <c r="B335" s="31">
        <v>56000</v>
      </c>
      <c r="C335" s="31">
        <v>14293</v>
      </c>
    </row>
    <row r="336" spans="1:3" x14ac:dyDescent="0.3">
      <c r="A336">
        <v>335</v>
      </c>
      <c r="B336" s="31">
        <v>56000</v>
      </c>
      <c r="C336" s="31">
        <v>13584</v>
      </c>
    </row>
    <row r="337" spans="1:3" x14ac:dyDescent="0.3">
      <c r="A337">
        <v>336</v>
      </c>
      <c r="B337" s="31">
        <v>56000</v>
      </c>
      <c r="C337" s="31">
        <v>13886</v>
      </c>
    </row>
    <row r="338" spans="1:3" x14ac:dyDescent="0.3">
      <c r="A338">
        <v>337</v>
      </c>
      <c r="B338" s="31">
        <v>56000</v>
      </c>
      <c r="C338" s="31">
        <v>10827</v>
      </c>
    </row>
    <row r="339" spans="1:3" x14ac:dyDescent="0.3">
      <c r="A339">
        <v>338</v>
      </c>
      <c r="B339" s="31">
        <v>56000</v>
      </c>
      <c r="C339" s="31">
        <v>13090</v>
      </c>
    </row>
    <row r="340" spans="1:3" x14ac:dyDescent="0.3">
      <c r="A340">
        <v>339</v>
      </c>
      <c r="B340" s="31">
        <v>56000</v>
      </c>
      <c r="C340" s="31">
        <v>7813</v>
      </c>
    </row>
    <row r="341" spans="1:3" x14ac:dyDescent="0.3">
      <c r="A341">
        <v>340</v>
      </c>
      <c r="B341" s="31">
        <v>56000</v>
      </c>
      <c r="C341" s="31">
        <v>12735</v>
      </c>
    </row>
    <row r="342" spans="1:3" x14ac:dyDescent="0.3">
      <c r="A342">
        <v>341</v>
      </c>
      <c r="B342" s="31">
        <v>56000</v>
      </c>
      <c r="C342" s="31">
        <v>9649</v>
      </c>
    </row>
    <row r="343" spans="1:3" x14ac:dyDescent="0.3">
      <c r="A343">
        <v>342</v>
      </c>
      <c r="B343" s="31">
        <v>56000</v>
      </c>
      <c r="C343" s="31">
        <v>8059</v>
      </c>
    </row>
    <row r="344" spans="1:3" x14ac:dyDescent="0.3">
      <c r="A344">
        <v>343</v>
      </c>
      <c r="B344" s="31">
        <v>56000</v>
      </c>
      <c r="C344" s="31">
        <v>12104</v>
      </c>
    </row>
    <row r="345" spans="1:3" x14ac:dyDescent="0.3">
      <c r="A345">
        <v>344</v>
      </c>
      <c r="B345" s="31">
        <v>56000</v>
      </c>
      <c r="C345" s="31">
        <v>10408</v>
      </c>
    </row>
    <row r="346" spans="1:3" x14ac:dyDescent="0.3">
      <c r="A346">
        <v>345</v>
      </c>
      <c r="B346" s="31">
        <v>-64050</v>
      </c>
      <c r="C346" s="31">
        <v>6085</v>
      </c>
    </row>
    <row r="347" spans="1:3" x14ac:dyDescent="0.3">
      <c r="A347">
        <v>346</v>
      </c>
      <c r="B347" s="31">
        <v>56000</v>
      </c>
      <c r="C347" s="31">
        <v>13042</v>
      </c>
    </row>
    <row r="348" spans="1:3" x14ac:dyDescent="0.3">
      <c r="A348">
        <v>347</v>
      </c>
      <c r="B348" s="31">
        <v>56000</v>
      </c>
      <c r="C348" s="31">
        <v>15990</v>
      </c>
    </row>
    <row r="349" spans="1:3" x14ac:dyDescent="0.3">
      <c r="A349">
        <v>348</v>
      </c>
      <c r="B349" s="31">
        <v>56000</v>
      </c>
      <c r="C349" s="31">
        <v>9018</v>
      </c>
    </row>
    <row r="350" spans="1:3" x14ac:dyDescent="0.3">
      <c r="A350">
        <v>349</v>
      </c>
      <c r="B350" s="31">
        <v>56000</v>
      </c>
      <c r="C350" s="31">
        <v>12658</v>
      </c>
    </row>
    <row r="351" spans="1:3" x14ac:dyDescent="0.3">
      <c r="A351">
        <v>350</v>
      </c>
      <c r="B351" s="31">
        <v>56000</v>
      </c>
      <c r="C351" s="31">
        <v>8423</v>
      </c>
    </row>
    <row r="352" spans="1:3" x14ac:dyDescent="0.3">
      <c r="A352">
        <v>351</v>
      </c>
      <c r="B352" s="31">
        <v>56000</v>
      </c>
      <c r="C352" s="31">
        <v>12806</v>
      </c>
    </row>
    <row r="353" spans="1:3" x14ac:dyDescent="0.3">
      <c r="A353">
        <v>352</v>
      </c>
      <c r="B353" s="31">
        <v>-98700</v>
      </c>
      <c r="C353" s="31">
        <v>5590</v>
      </c>
    </row>
    <row r="354" spans="1:3" x14ac:dyDescent="0.3">
      <c r="A354">
        <v>353</v>
      </c>
      <c r="B354" s="31">
        <v>56000</v>
      </c>
      <c r="C354" s="31">
        <v>15802</v>
      </c>
    </row>
    <row r="355" spans="1:3" x14ac:dyDescent="0.3">
      <c r="A355">
        <v>354</v>
      </c>
      <c r="B355" s="31">
        <v>56000</v>
      </c>
      <c r="C355" s="31">
        <v>9925</v>
      </c>
    </row>
    <row r="356" spans="1:3" x14ac:dyDescent="0.3">
      <c r="A356">
        <v>355</v>
      </c>
      <c r="B356" s="31">
        <v>56000</v>
      </c>
      <c r="C356" s="31">
        <v>10542</v>
      </c>
    </row>
    <row r="357" spans="1:3" x14ac:dyDescent="0.3">
      <c r="A357">
        <v>356</v>
      </c>
      <c r="B357" s="31">
        <v>4410</v>
      </c>
      <c r="C357" s="31">
        <v>7063</v>
      </c>
    </row>
    <row r="358" spans="1:3" x14ac:dyDescent="0.3">
      <c r="A358">
        <v>357</v>
      </c>
      <c r="B358" s="31">
        <v>-135660</v>
      </c>
      <c r="C358" s="31">
        <v>5062</v>
      </c>
    </row>
    <row r="359" spans="1:3" x14ac:dyDescent="0.3">
      <c r="A359">
        <v>358</v>
      </c>
      <c r="B359" s="31">
        <v>56000</v>
      </c>
      <c r="C359" s="31">
        <v>10374</v>
      </c>
    </row>
    <row r="360" spans="1:3" x14ac:dyDescent="0.3">
      <c r="A360">
        <v>359</v>
      </c>
      <c r="B360" s="31">
        <v>56000</v>
      </c>
      <c r="C360" s="31">
        <v>11258</v>
      </c>
    </row>
    <row r="361" spans="1:3" x14ac:dyDescent="0.3">
      <c r="A361">
        <v>360</v>
      </c>
      <c r="B361" s="31">
        <v>56000</v>
      </c>
      <c r="C361" s="31">
        <v>13841</v>
      </c>
    </row>
    <row r="362" spans="1:3" x14ac:dyDescent="0.3">
      <c r="A362">
        <v>361</v>
      </c>
      <c r="B362" s="31">
        <v>56000</v>
      </c>
      <c r="C362" s="31">
        <v>9560</v>
      </c>
    </row>
    <row r="363" spans="1:3" x14ac:dyDescent="0.3">
      <c r="A363">
        <v>362</v>
      </c>
      <c r="B363" s="31">
        <v>46060</v>
      </c>
      <c r="C363" s="31">
        <v>7658</v>
      </c>
    </row>
    <row r="364" spans="1:3" x14ac:dyDescent="0.3">
      <c r="A364">
        <v>363</v>
      </c>
      <c r="B364" s="31">
        <v>56000</v>
      </c>
      <c r="C364" s="31">
        <v>9240</v>
      </c>
    </row>
    <row r="365" spans="1:3" x14ac:dyDescent="0.3">
      <c r="A365">
        <v>364</v>
      </c>
      <c r="B365" s="31">
        <v>56000</v>
      </c>
      <c r="C365" s="31">
        <v>14003</v>
      </c>
    </row>
    <row r="366" spans="1:3" x14ac:dyDescent="0.3">
      <c r="A366">
        <v>365</v>
      </c>
      <c r="B366" s="31">
        <v>56000</v>
      </c>
      <c r="C366" s="31">
        <v>9404</v>
      </c>
    </row>
    <row r="367" spans="1:3" x14ac:dyDescent="0.3">
      <c r="A367">
        <v>366</v>
      </c>
      <c r="B367" s="31">
        <v>56000</v>
      </c>
      <c r="C367" s="31">
        <v>15367</v>
      </c>
    </row>
    <row r="368" spans="1:3" x14ac:dyDescent="0.3">
      <c r="A368">
        <v>367</v>
      </c>
      <c r="B368" s="31">
        <v>56000</v>
      </c>
      <c r="C368" s="31">
        <v>9504</v>
      </c>
    </row>
    <row r="369" spans="1:3" x14ac:dyDescent="0.3">
      <c r="A369">
        <v>368</v>
      </c>
      <c r="B369" s="31">
        <v>56000</v>
      </c>
      <c r="C369" s="31">
        <v>10069</v>
      </c>
    </row>
    <row r="370" spans="1:3" x14ac:dyDescent="0.3">
      <c r="A370">
        <v>369</v>
      </c>
      <c r="B370" s="31">
        <v>56000</v>
      </c>
      <c r="C370" s="31">
        <v>11599</v>
      </c>
    </row>
    <row r="371" spans="1:3" x14ac:dyDescent="0.3">
      <c r="A371">
        <v>370</v>
      </c>
      <c r="B371" s="31">
        <v>56000</v>
      </c>
      <c r="C371" s="31">
        <v>13316</v>
      </c>
    </row>
    <row r="372" spans="1:3" x14ac:dyDescent="0.3">
      <c r="A372">
        <v>371</v>
      </c>
      <c r="B372" s="31">
        <v>56000</v>
      </c>
      <c r="C372" s="31">
        <v>15774</v>
      </c>
    </row>
    <row r="373" spans="1:3" x14ac:dyDescent="0.3">
      <c r="A373">
        <v>372</v>
      </c>
      <c r="B373" s="31">
        <v>12740</v>
      </c>
      <c r="C373" s="31">
        <v>7182</v>
      </c>
    </row>
    <row r="374" spans="1:3" x14ac:dyDescent="0.3">
      <c r="A374">
        <v>373</v>
      </c>
      <c r="B374" s="31">
        <v>56000</v>
      </c>
      <c r="C374" s="31">
        <v>11943</v>
      </c>
    </row>
    <row r="375" spans="1:3" x14ac:dyDescent="0.3">
      <c r="A375">
        <v>374</v>
      </c>
      <c r="B375" s="31">
        <v>56000</v>
      </c>
      <c r="C375" s="31">
        <v>11186</v>
      </c>
    </row>
    <row r="376" spans="1:3" x14ac:dyDescent="0.3">
      <c r="A376">
        <v>375</v>
      </c>
      <c r="B376" s="31">
        <v>56000</v>
      </c>
      <c r="C376" s="31">
        <v>13474</v>
      </c>
    </row>
    <row r="377" spans="1:3" x14ac:dyDescent="0.3">
      <c r="A377">
        <v>376</v>
      </c>
      <c r="B377" s="31">
        <v>56000</v>
      </c>
      <c r="C377" s="31">
        <v>13182</v>
      </c>
    </row>
    <row r="378" spans="1:3" x14ac:dyDescent="0.3">
      <c r="A378">
        <v>377</v>
      </c>
      <c r="B378" s="31">
        <v>56000</v>
      </c>
      <c r="C378" s="31">
        <v>12766</v>
      </c>
    </row>
    <row r="379" spans="1:3" x14ac:dyDescent="0.3">
      <c r="A379">
        <v>378</v>
      </c>
      <c r="B379" s="31">
        <v>56000</v>
      </c>
      <c r="C379" s="31">
        <v>10059</v>
      </c>
    </row>
    <row r="380" spans="1:3" x14ac:dyDescent="0.3">
      <c r="A380">
        <v>379</v>
      </c>
      <c r="B380" s="31">
        <v>40810</v>
      </c>
      <c r="C380" s="31">
        <v>7583</v>
      </c>
    </row>
    <row r="381" spans="1:3" x14ac:dyDescent="0.3">
      <c r="A381">
        <v>380</v>
      </c>
      <c r="B381" s="31">
        <v>14350</v>
      </c>
      <c r="C381" s="31">
        <v>7205</v>
      </c>
    </row>
    <row r="382" spans="1:3" x14ac:dyDescent="0.3">
      <c r="A382">
        <v>381</v>
      </c>
      <c r="B382" s="31">
        <v>56000</v>
      </c>
      <c r="C382" s="31">
        <v>8795</v>
      </c>
    </row>
    <row r="383" spans="1:3" x14ac:dyDescent="0.3">
      <c r="A383">
        <v>382</v>
      </c>
      <c r="B383" s="31">
        <v>56000</v>
      </c>
      <c r="C383" s="31">
        <v>13374</v>
      </c>
    </row>
    <row r="384" spans="1:3" x14ac:dyDescent="0.3">
      <c r="A384">
        <v>383</v>
      </c>
      <c r="B384" s="31">
        <v>56000</v>
      </c>
      <c r="C384" s="31">
        <v>12855</v>
      </c>
    </row>
    <row r="385" spans="1:3" x14ac:dyDescent="0.3">
      <c r="A385">
        <v>384</v>
      </c>
      <c r="B385" s="31">
        <v>56000</v>
      </c>
      <c r="C385" s="31">
        <v>8350</v>
      </c>
    </row>
    <row r="386" spans="1:3" x14ac:dyDescent="0.3">
      <c r="A386">
        <v>385</v>
      </c>
      <c r="B386" s="31">
        <v>56000</v>
      </c>
      <c r="C386" s="31">
        <v>12526</v>
      </c>
    </row>
    <row r="387" spans="1:3" x14ac:dyDescent="0.3">
      <c r="A387">
        <v>386</v>
      </c>
      <c r="B387" s="31">
        <v>26110</v>
      </c>
      <c r="C387" s="31">
        <v>7373</v>
      </c>
    </row>
    <row r="388" spans="1:3" x14ac:dyDescent="0.3">
      <c r="A388">
        <v>387</v>
      </c>
      <c r="B388" s="31">
        <v>56000</v>
      </c>
      <c r="C388" s="31">
        <v>12759</v>
      </c>
    </row>
    <row r="389" spans="1:3" x14ac:dyDescent="0.3">
      <c r="A389">
        <v>388</v>
      </c>
      <c r="B389" s="31">
        <v>56000</v>
      </c>
      <c r="C389" s="31">
        <v>15141</v>
      </c>
    </row>
    <row r="390" spans="1:3" x14ac:dyDescent="0.3">
      <c r="A390">
        <v>389</v>
      </c>
      <c r="B390" s="31">
        <v>56000</v>
      </c>
      <c r="C390" s="31">
        <v>11751</v>
      </c>
    </row>
    <row r="391" spans="1:3" x14ac:dyDescent="0.3">
      <c r="A391">
        <v>390</v>
      </c>
      <c r="B391" s="31">
        <v>56000</v>
      </c>
      <c r="C391" s="31">
        <v>13224</v>
      </c>
    </row>
    <row r="392" spans="1:3" x14ac:dyDescent="0.3">
      <c r="A392">
        <v>391</v>
      </c>
      <c r="B392" s="31">
        <v>16450</v>
      </c>
      <c r="C392" s="31">
        <v>7235</v>
      </c>
    </row>
    <row r="393" spans="1:3" x14ac:dyDescent="0.3">
      <c r="A393">
        <v>392</v>
      </c>
      <c r="B393" s="31">
        <v>56000</v>
      </c>
      <c r="C393" s="31">
        <v>13501</v>
      </c>
    </row>
    <row r="394" spans="1:3" x14ac:dyDescent="0.3">
      <c r="A394">
        <v>393</v>
      </c>
      <c r="B394" s="31">
        <v>56000</v>
      </c>
      <c r="C394" s="31">
        <v>9899</v>
      </c>
    </row>
    <row r="395" spans="1:3" x14ac:dyDescent="0.3">
      <c r="A395">
        <v>394</v>
      </c>
      <c r="B395" s="31">
        <v>56000</v>
      </c>
      <c r="C395" s="31">
        <v>13869</v>
      </c>
    </row>
    <row r="396" spans="1:3" x14ac:dyDescent="0.3">
      <c r="A396">
        <v>395</v>
      </c>
      <c r="B396" s="31">
        <v>56000</v>
      </c>
      <c r="C396" s="31">
        <v>12707</v>
      </c>
    </row>
    <row r="397" spans="1:3" x14ac:dyDescent="0.3">
      <c r="A397">
        <v>396</v>
      </c>
      <c r="B397" s="31">
        <v>56000</v>
      </c>
      <c r="C397" s="31">
        <v>13686</v>
      </c>
    </row>
    <row r="398" spans="1:3" x14ac:dyDescent="0.3">
      <c r="A398">
        <v>397</v>
      </c>
      <c r="B398" s="31">
        <v>56000</v>
      </c>
      <c r="C398" s="31">
        <v>13582</v>
      </c>
    </row>
    <row r="399" spans="1:3" x14ac:dyDescent="0.3">
      <c r="A399">
        <v>398</v>
      </c>
      <c r="B399" s="31">
        <v>56000</v>
      </c>
      <c r="C399" s="31">
        <v>8706</v>
      </c>
    </row>
    <row r="400" spans="1:3" x14ac:dyDescent="0.3">
      <c r="A400">
        <v>399</v>
      </c>
      <c r="B400" s="31">
        <v>56000</v>
      </c>
      <c r="C400" s="31">
        <v>11502</v>
      </c>
    </row>
    <row r="401" spans="1:3" x14ac:dyDescent="0.3">
      <c r="A401">
        <v>400</v>
      </c>
      <c r="B401" s="31">
        <v>56000</v>
      </c>
      <c r="C401" s="31">
        <v>11885</v>
      </c>
    </row>
    <row r="402" spans="1:3" x14ac:dyDescent="0.3">
      <c r="A402">
        <v>401</v>
      </c>
      <c r="B402" s="31">
        <v>56000</v>
      </c>
      <c r="C402" s="31">
        <v>8928</v>
      </c>
    </row>
    <row r="403" spans="1:3" x14ac:dyDescent="0.3">
      <c r="A403">
        <v>402</v>
      </c>
      <c r="B403" s="31">
        <v>56000</v>
      </c>
      <c r="C403" s="31">
        <v>12101</v>
      </c>
    </row>
    <row r="404" spans="1:3" x14ac:dyDescent="0.3">
      <c r="A404">
        <v>403</v>
      </c>
      <c r="B404" s="31">
        <v>-34720</v>
      </c>
      <c r="C404" s="31">
        <v>6504</v>
      </c>
    </row>
    <row r="405" spans="1:3" x14ac:dyDescent="0.3">
      <c r="A405">
        <v>404</v>
      </c>
      <c r="B405" s="31">
        <v>56000</v>
      </c>
      <c r="C405" s="31">
        <v>14952</v>
      </c>
    </row>
    <row r="406" spans="1:3" x14ac:dyDescent="0.3">
      <c r="A406">
        <v>405</v>
      </c>
      <c r="B406" s="31">
        <v>56000</v>
      </c>
      <c r="C406" s="31">
        <v>8938</v>
      </c>
    </row>
    <row r="407" spans="1:3" x14ac:dyDescent="0.3">
      <c r="A407">
        <v>406</v>
      </c>
      <c r="B407" s="31">
        <v>56000</v>
      </c>
      <c r="C407" s="31">
        <v>12404</v>
      </c>
    </row>
    <row r="408" spans="1:3" x14ac:dyDescent="0.3">
      <c r="A408">
        <v>407</v>
      </c>
      <c r="B408" s="31">
        <v>56000</v>
      </c>
      <c r="C408" s="31">
        <v>11909</v>
      </c>
    </row>
    <row r="409" spans="1:3" x14ac:dyDescent="0.3">
      <c r="A409">
        <v>408</v>
      </c>
      <c r="B409" s="31">
        <v>56000</v>
      </c>
      <c r="C409" s="31">
        <v>12599</v>
      </c>
    </row>
    <row r="410" spans="1:3" x14ac:dyDescent="0.3">
      <c r="A410">
        <v>409</v>
      </c>
      <c r="B410" s="31">
        <v>56000</v>
      </c>
      <c r="C410" s="31">
        <v>8621</v>
      </c>
    </row>
    <row r="411" spans="1:3" x14ac:dyDescent="0.3">
      <c r="A411">
        <v>410</v>
      </c>
      <c r="B411" s="31">
        <v>56000</v>
      </c>
      <c r="C411" s="31">
        <v>10454</v>
      </c>
    </row>
    <row r="412" spans="1:3" x14ac:dyDescent="0.3">
      <c r="A412">
        <v>411</v>
      </c>
      <c r="B412" s="31">
        <v>56000</v>
      </c>
      <c r="C412" s="31">
        <v>11397</v>
      </c>
    </row>
    <row r="413" spans="1:3" x14ac:dyDescent="0.3">
      <c r="A413">
        <v>412</v>
      </c>
      <c r="B413" s="31">
        <v>56000</v>
      </c>
      <c r="C413" s="31">
        <v>10156</v>
      </c>
    </row>
    <row r="414" spans="1:3" x14ac:dyDescent="0.3">
      <c r="A414">
        <v>413</v>
      </c>
      <c r="B414" s="31">
        <v>56000</v>
      </c>
      <c r="C414" s="31">
        <v>12447</v>
      </c>
    </row>
    <row r="415" spans="1:3" x14ac:dyDescent="0.3">
      <c r="A415">
        <v>414</v>
      </c>
      <c r="B415" s="31">
        <v>56000</v>
      </c>
      <c r="C415" s="31">
        <v>10486</v>
      </c>
    </row>
    <row r="416" spans="1:3" x14ac:dyDescent="0.3">
      <c r="A416">
        <v>415</v>
      </c>
      <c r="B416" s="31">
        <v>56000</v>
      </c>
      <c r="C416" s="31">
        <v>10261</v>
      </c>
    </row>
    <row r="417" spans="1:3" x14ac:dyDescent="0.3">
      <c r="A417">
        <v>416</v>
      </c>
      <c r="B417" s="31">
        <v>56000</v>
      </c>
      <c r="C417" s="31">
        <v>15742</v>
      </c>
    </row>
    <row r="418" spans="1:3" x14ac:dyDescent="0.3">
      <c r="A418">
        <v>417</v>
      </c>
      <c r="B418" s="31">
        <v>56000</v>
      </c>
      <c r="C418" s="31">
        <v>14540</v>
      </c>
    </row>
    <row r="419" spans="1:3" x14ac:dyDescent="0.3">
      <c r="A419">
        <v>418</v>
      </c>
      <c r="B419" s="31">
        <v>5180</v>
      </c>
      <c r="C419" s="31">
        <v>7074</v>
      </c>
    </row>
    <row r="420" spans="1:3" x14ac:dyDescent="0.3">
      <c r="A420">
        <v>419</v>
      </c>
      <c r="B420" s="31">
        <v>56000</v>
      </c>
      <c r="C420" s="31">
        <v>10485</v>
      </c>
    </row>
    <row r="421" spans="1:3" x14ac:dyDescent="0.3">
      <c r="A421">
        <v>420</v>
      </c>
      <c r="B421" s="31">
        <v>56000</v>
      </c>
      <c r="C421" s="31">
        <v>11032</v>
      </c>
    </row>
    <row r="422" spans="1:3" x14ac:dyDescent="0.3">
      <c r="A422">
        <v>421</v>
      </c>
      <c r="B422" s="31">
        <v>3640</v>
      </c>
      <c r="C422" s="31">
        <v>7052</v>
      </c>
    </row>
    <row r="423" spans="1:3" x14ac:dyDescent="0.3">
      <c r="A423">
        <v>422</v>
      </c>
      <c r="B423" s="31">
        <v>56000</v>
      </c>
      <c r="C423" s="31">
        <v>10382</v>
      </c>
    </row>
    <row r="424" spans="1:3" x14ac:dyDescent="0.3">
      <c r="A424">
        <v>423</v>
      </c>
      <c r="B424" s="31">
        <v>56000</v>
      </c>
      <c r="C424" s="31">
        <v>11247</v>
      </c>
    </row>
    <row r="425" spans="1:3" x14ac:dyDescent="0.3">
      <c r="A425">
        <v>424</v>
      </c>
      <c r="B425" s="31">
        <v>56000</v>
      </c>
      <c r="C425" s="31">
        <v>9531</v>
      </c>
    </row>
    <row r="426" spans="1:3" x14ac:dyDescent="0.3">
      <c r="A426">
        <v>425</v>
      </c>
      <c r="B426" s="31">
        <v>26880</v>
      </c>
      <c r="C426" s="31">
        <v>7384</v>
      </c>
    </row>
    <row r="427" spans="1:3" x14ac:dyDescent="0.3">
      <c r="A427">
        <v>426</v>
      </c>
      <c r="B427" s="31">
        <v>56000</v>
      </c>
      <c r="C427" s="31">
        <v>9656</v>
      </c>
    </row>
    <row r="428" spans="1:3" x14ac:dyDescent="0.3">
      <c r="A428">
        <v>427</v>
      </c>
      <c r="B428" s="31">
        <v>56000</v>
      </c>
      <c r="C428" s="31">
        <v>12415</v>
      </c>
    </row>
    <row r="429" spans="1:3" x14ac:dyDescent="0.3">
      <c r="A429">
        <v>428</v>
      </c>
      <c r="B429" s="31">
        <v>56000</v>
      </c>
      <c r="C429" s="31">
        <v>13977</v>
      </c>
    </row>
    <row r="430" spans="1:3" x14ac:dyDescent="0.3">
      <c r="A430">
        <v>429</v>
      </c>
      <c r="B430" s="31">
        <v>56000</v>
      </c>
      <c r="C430" s="31">
        <v>14319</v>
      </c>
    </row>
    <row r="431" spans="1:3" x14ac:dyDescent="0.3">
      <c r="A431">
        <v>430</v>
      </c>
      <c r="B431" s="31">
        <v>56000</v>
      </c>
      <c r="C431" s="31">
        <v>10206</v>
      </c>
    </row>
    <row r="432" spans="1:3" x14ac:dyDescent="0.3">
      <c r="A432">
        <v>431</v>
      </c>
      <c r="B432" s="31">
        <v>56000</v>
      </c>
      <c r="C432" s="31">
        <v>9133</v>
      </c>
    </row>
    <row r="433" spans="1:3" x14ac:dyDescent="0.3">
      <c r="A433">
        <v>432</v>
      </c>
      <c r="B433" s="31">
        <v>56000</v>
      </c>
      <c r="C433" s="31">
        <v>11301</v>
      </c>
    </row>
    <row r="434" spans="1:3" x14ac:dyDescent="0.3">
      <c r="A434">
        <v>433</v>
      </c>
      <c r="B434" s="31">
        <v>56000</v>
      </c>
      <c r="C434" s="31">
        <v>9937</v>
      </c>
    </row>
    <row r="435" spans="1:3" x14ac:dyDescent="0.3">
      <c r="A435">
        <v>434</v>
      </c>
      <c r="B435" s="31">
        <v>56000</v>
      </c>
      <c r="C435" s="31">
        <v>14951</v>
      </c>
    </row>
    <row r="436" spans="1:3" x14ac:dyDescent="0.3">
      <c r="A436">
        <v>435</v>
      </c>
      <c r="B436" s="31">
        <v>56000</v>
      </c>
      <c r="C436" s="31">
        <v>13501</v>
      </c>
    </row>
    <row r="437" spans="1:3" x14ac:dyDescent="0.3">
      <c r="A437">
        <v>436</v>
      </c>
      <c r="B437" s="31">
        <v>56000</v>
      </c>
      <c r="C437" s="31">
        <v>12313</v>
      </c>
    </row>
    <row r="438" spans="1:3" x14ac:dyDescent="0.3">
      <c r="A438">
        <v>437</v>
      </c>
      <c r="B438" s="31">
        <v>-79450</v>
      </c>
      <c r="C438" s="31">
        <v>5865</v>
      </c>
    </row>
    <row r="439" spans="1:3" x14ac:dyDescent="0.3">
      <c r="A439">
        <v>438</v>
      </c>
      <c r="B439" s="31">
        <v>56000</v>
      </c>
      <c r="C439" s="31">
        <v>14422</v>
      </c>
    </row>
    <row r="440" spans="1:3" x14ac:dyDescent="0.3">
      <c r="A440">
        <v>439</v>
      </c>
      <c r="B440" s="31">
        <v>-85120</v>
      </c>
      <c r="C440" s="31">
        <v>5784</v>
      </c>
    </row>
    <row r="441" spans="1:3" x14ac:dyDescent="0.3">
      <c r="A441">
        <v>440</v>
      </c>
      <c r="B441" s="31">
        <v>56000</v>
      </c>
      <c r="C441" s="31">
        <v>12459</v>
      </c>
    </row>
    <row r="442" spans="1:3" x14ac:dyDescent="0.3">
      <c r="A442">
        <v>441</v>
      </c>
      <c r="B442" s="31">
        <v>56000</v>
      </c>
      <c r="C442" s="31">
        <v>8235</v>
      </c>
    </row>
    <row r="443" spans="1:3" x14ac:dyDescent="0.3">
      <c r="A443">
        <v>442</v>
      </c>
      <c r="B443" s="31">
        <v>56000</v>
      </c>
      <c r="C443" s="31">
        <v>12715</v>
      </c>
    </row>
    <row r="444" spans="1:3" x14ac:dyDescent="0.3">
      <c r="A444">
        <v>443</v>
      </c>
      <c r="B444" s="31">
        <v>56000</v>
      </c>
      <c r="C444" s="31">
        <v>9054</v>
      </c>
    </row>
    <row r="445" spans="1:3" x14ac:dyDescent="0.3">
      <c r="A445">
        <v>444</v>
      </c>
      <c r="B445" s="31">
        <v>56000</v>
      </c>
      <c r="C445" s="31">
        <v>10294</v>
      </c>
    </row>
    <row r="446" spans="1:3" x14ac:dyDescent="0.3">
      <c r="A446">
        <v>445</v>
      </c>
      <c r="B446" s="31">
        <v>56000</v>
      </c>
      <c r="C446" s="31">
        <v>12182</v>
      </c>
    </row>
    <row r="447" spans="1:3" x14ac:dyDescent="0.3">
      <c r="A447">
        <v>446</v>
      </c>
      <c r="B447" s="31">
        <v>56000</v>
      </c>
      <c r="C447" s="31">
        <v>15262</v>
      </c>
    </row>
    <row r="448" spans="1:3" x14ac:dyDescent="0.3">
      <c r="A448">
        <v>447</v>
      </c>
      <c r="B448" s="31">
        <v>56000</v>
      </c>
      <c r="C448" s="31">
        <v>10308</v>
      </c>
    </row>
    <row r="449" spans="1:3" x14ac:dyDescent="0.3">
      <c r="A449">
        <v>448</v>
      </c>
      <c r="B449" s="31">
        <v>56000</v>
      </c>
      <c r="C449" s="31">
        <v>14825</v>
      </c>
    </row>
    <row r="450" spans="1:3" x14ac:dyDescent="0.3">
      <c r="A450">
        <v>449</v>
      </c>
      <c r="B450" s="31">
        <v>56000</v>
      </c>
      <c r="C450" s="31">
        <v>10429</v>
      </c>
    </row>
    <row r="451" spans="1:3" x14ac:dyDescent="0.3">
      <c r="A451">
        <v>450</v>
      </c>
      <c r="B451" s="31">
        <v>56000</v>
      </c>
      <c r="C451" s="31">
        <v>9292</v>
      </c>
    </row>
    <row r="452" spans="1:3" x14ac:dyDescent="0.3">
      <c r="A452">
        <v>451</v>
      </c>
      <c r="B452" s="31">
        <v>56000</v>
      </c>
      <c r="C452" s="31">
        <v>9390</v>
      </c>
    </row>
    <row r="453" spans="1:3" x14ac:dyDescent="0.3">
      <c r="A453">
        <v>452</v>
      </c>
      <c r="B453" s="31">
        <v>56000</v>
      </c>
      <c r="C453" s="31">
        <v>12493</v>
      </c>
    </row>
    <row r="454" spans="1:3" x14ac:dyDescent="0.3">
      <c r="A454">
        <v>453</v>
      </c>
      <c r="B454" s="31">
        <v>56000</v>
      </c>
      <c r="C454" s="31">
        <v>9925</v>
      </c>
    </row>
    <row r="455" spans="1:3" x14ac:dyDescent="0.3">
      <c r="A455">
        <v>454</v>
      </c>
      <c r="B455" s="31">
        <v>56000</v>
      </c>
      <c r="C455" s="31">
        <v>15932</v>
      </c>
    </row>
    <row r="456" spans="1:3" x14ac:dyDescent="0.3">
      <c r="A456">
        <v>455</v>
      </c>
      <c r="B456" s="31">
        <v>56000</v>
      </c>
      <c r="C456" s="31">
        <v>11248</v>
      </c>
    </row>
    <row r="457" spans="1:3" x14ac:dyDescent="0.3">
      <c r="A457">
        <v>456</v>
      </c>
      <c r="B457" s="31">
        <v>56000</v>
      </c>
      <c r="C457" s="31">
        <v>12091</v>
      </c>
    </row>
    <row r="458" spans="1:3" x14ac:dyDescent="0.3">
      <c r="A458">
        <v>457</v>
      </c>
      <c r="B458" s="31">
        <v>56000</v>
      </c>
      <c r="C458" s="31">
        <v>7983</v>
      </c>
    </row>
    <row r="459" spans="1:3" x14ac:dyDescent="0.3">
      <c r="A459">
        <v>458</v>
      </c>
      <c r="B459" s="31">
        <v>56000</v>
      </c>
      <c r="C459" s="31">
        <v>8347</v>
      </c>
    </row>
    <row r="460" spans="1:3" x14ac:dyDescent="0.3">
      <c r="A460">
        <v>459</v>
      </c>
      <c r="B460" s="31">
        <v>56000</v>
      </c>
      <c r="C460" s="31">
        <v>12081</v>
      </c>
    </row>
    <row r="461" spans="1:3" x14ac:dyDescent="0.3">
      <c r="A461">
        <v>460</v>
      </c>
      <c r="B461" s="31">
        <v>56000</v>
      </c>
      <c r="C461" s="31">
        <v>9936</v>
      </c>
    </row>
    <row r="462" spans="1:3" x14ac:dyDescent="0.3">
      <c r="A462">
        <v>461</v>
      </c>
      <c r="B462" s="31">
        <v>56000</v>
      </c>
      <c r="C462" s="31">
        <v>11583</v>
      </c>
    </row>
    <row r="463" spans="1:3" x14ac:dyDescent="0.3">
      <c r="A463">
        <v>462</v>
      </c>
      <c r="B463" s="31">
        <v>56000</v>
      </c>
      <c r="C463" s="31">
        <v>13822</v>
      </c>
    </row>
    <row r="464" spans="1:3" x14ac:dyDescent="0.3">
      <c r="A464">
        <v>463</v>
      </c>
      <c r="B464" s="31">
        <v>-10220</v>
      </c>
      <c r="C464" s="31">
        <v>6854</v>
      </c>
    </row>
    <row r="465" spans="1:3" x14ac:dyDescent="0.3">
      <c r="A465">
        <v>464</v>
      </c>
      <c r="B465" s="31">
        <v>56000</v>
      </c>
      <c r="C465" s="31">
        <v>13989</v>
      </c>
    </row>
    <row r="466" spans="1:3" x14ac:dyDescent="0.3">
      <c r="A466">
        <v>465</v>
      </c>
      <c r="B466" s="31">
        <v>56000</v>
      </c>
      <c r="C466" s="31">
        <v>8445</v>
      </c>
    </row>
    <row r="467" spans="1:3" x14ac:dyDescent="0.3">
      <c r="A467">
        <v>466</v>
      </c>
      <c r="B467" s="31">
        <v>56000</v>
      </c>
      <c r="C467" s="31">
        <v>13644</v>
      </c>
    </row>
    <row r="468" spans="1:3" x14ac:dyDescent="0.3">
      <c r="A468">
        <v>467</v>
      </c>
      <c r="B468" s="31">
        <v>56000</v>
      </c>
      <c r="C468" s="31">
        <v>15979</v>
      </c>
    </row>
    <row r="469" spans="1:3" x14ac:dyDescent="0.3">
      <c r="A469">
        <v>468</v>
      </c>
      <c r="B469" s="31">
        <v>56000</v>
      </c>
      <c r="C469" s="31">
        <v>14272</v>
      </c>
    </row>
    <row r="470" spans="1:3" x14ac:dyDescent="0.3">
      <c r="A470">
        <v>469</v>
      </c>
      <c r="B470" s="31">
        <v>-83160</v>
      </c>
      <c r="C470" s="31">
        <v>5812</v>
      </c>
    </row>
    <row r="471" spans="1:3" x14ac:dyDescent="0.3">
      <c r="A471">
        <v>470</v>
      </c>
      <c r="B471" s="31">
        <v>56000</v>
      </c>
      <c r="C471" s="31">
        <v>11179</v>
      </c>
    </row>
    <row r="472" spans="1:3" x14ac:dyDescent="0.3">
      <c r="A472">
        <v>471</v>
      </c>
      <c r="B472" s="31">
        <v>51030</v>
      </c>
      <c r="C472" s="31">
        <v>7729</v>
      </c>
    </row>
    <row r="473" spans="1:3" x14ac:dyDescent="0.3">
      <c r="A473">
        <v>472</v>
      </c>
      <c r="B473" s="31">
        <v>56000</v>
      </c>
      <c r="C473" s="31">
        <v>12451</v>
      </c>
    </row>
    <row r="474" spans="1:3" x14ac:dyDescent="0.3">
      <c r="A474">
        <v>473</v>
      </c>
      <c r="B474" s="31">
        <v>56000</v>
      </c>
      <c r="C474" s="31">
        <v>10696</v>
      </c>
    </row>
    <row r="475" spans="1:3" x14ac:dyDescent="0.3">
      <c r="A475">
        <v>474</v>
      </c>
      <c r="B475" s="31">
        <v>56000</v>
      </c>
      <c r="C475" s="31">
        <v>11173</v>
      </c>
    </row>
    <row r="476" spans="1:3" x14ac:dyDescent="0.3">
      <c r="A476">
        <v>475</v>
      </c>
      <c r="B476" s="31">
        <v>56000</v>
      </c>
      <c r="C476" s="31">
        <v>8327</v>
      </c>
    </row>
    <row r="477" spans="1:3" x14ac:dyDescent="0.3">
      <c r="A477">
        <v>476</v>
      </c>
      <c r="B477" s="31">
        <v>56000</v>
      </c>
      <c r="C477" s="31">
        <v>7971</v>
      </c>
    </row>
    <row r="478" spans="1:3" x14ac:dyDescent="0.3">
      <c r="A478">
        <v>477</v>
      </c>
      <c r="B478" s="31">
        <v>56000</v>
      </c>
      <c r="C478" s="31">
        <v>12223</v>
      </c>
    </row>
    <row r="479" spans="1:3" x14ac:dyDescent="0.3">
      <c r="A479">
        <v>478</v>
      </c>
      <c r="B479" s="31">
        <v>56000</v>
      </c>
      <c r="C479" s="31">
        <v>12105</v>
      </c>
    </row>
    <row r="480" spans="1:3" x14ac:dyDescent="0.3">
      <c r="A480">
        <v>479</v>
      </c>
      <c r="B480" s="31">
        <v>21910</v>
      </c>
      <c r="C480" s="31">
        <v>7313</v>
      </c>
    </row>
    <row r="481" spans="1:3" x14ac:dyDescent="0.3">
      <c r="A481">
        <v>480</v>
      </c>
      <c r="B481" s="31">
        <v>56000</v>
      </c>
      <c r="C481" s="31">
        <v>11629</v>
      </c>
    </row>
    <row r="482" spans="1:3" x14ac:dyDescent="0.3">
      <c r="A482">
        <v>481</v>
      </c>
      <c r="B482" s="31">
        <v>56000</v>
      </c>
      <c r="C482" s="31">
        <v>14171</v>
      </c>
    </row>
    <row r="483" spans="1:3" x14ac:dyDescent="0.3">
      <c r="A483">
        <v>482</v>
      </c>
      <c r="B483" s="31">
        <v>56000</v>
      </c>
      <c r="C483" s="31">
        <v>13279</v>
      </c>
    </row>
    <row r="484" spans="1:3" x14ac:dyDescent="0.3">
      <c r="A484">
        <v>483</v>
      </c>
      <c r="B484" s="31">
        <v>-66290</v>
      </c>
      <c r="C484" s="31">
        <v>6053</v>
      </c>
    </row>
    <row r="485" spans="1:3" x14ac:dyDescent="0.3">
      <c r="A485">
        <v>484</v>
      </c>
      <c r="B485" s="31">
        <v>56000</v>
      </c>
      <c r="C485" s="31">
        <v>14315</v>
      </c>
    </row>
    <row r="486" spans="1:3" x14ac:dyDescent="0.3">
      <c r="A486">
        <v>485</v>
      </c>
      <c r="B486" s="31">
        <v>56000</v>
      </c>
      <c r="C486" s="31">
        <v>11816</v>
      </c>
    </row>
    <row r="487" spans="1:3" x14ac:dyDescent="0.3">
      <c r="A487">
        <v>486</v>
      </c>
      <c r="B487" s="31">
        <v>56000</v>
      </c>
      <c r="C487" s="31">
        <v>14044</v>
      </c>
    </row>
    <row r="488" spans="1:3" x14ac:dyDescent="0.3">
      <c r="A488">
        <v>487</v>
      </c>
      <c r="B488" s="31">
        <v>56000</v>
      </c>
      <c r="C488" s="31">
        <v>14668</v>
      </c>
    </row>
    <row r="489" spans="1:3" x14ac:dyDescent="0.3">
      <c r="A489">
        <v>488</v>
      </c>
      <c r="B489" s="31">
        <v>56000</v>
      </c>
      <c r="C489" s="31">
        <v>14244</v>
      </c>
    </row>
    <row r="490" spans="1:3" x14ac:dyDescent="0.3">
      <c r="A490">
        <v>489</v>
      </c>
      <c r="B490" s="31">
        <v>56000</v>
      </c>
      <c r="C490" s="31">
        <v>11765</v>
      </c>
    </row>
    <row r="491" spans="1:3" x14ac:dyDescent="0.3">
      <c r="A491">
        <v>490</v>
      </c>
      <c r="B491" s="31">
        <v>56000</v>
      </c>
      <c r="C491" s="31">
        <v>11041</v>
      </c>
    </row>
    <row r="492" spans="1:3" x14ac:dyDescent="0.3">
      <c r="A492">
        <v>491</v>
      </c>
      <c r="B492" s="31">
        <v>56000</v>
      </c>
      <c r="C492" s="31">
        <v>11902</v>
      </c>
    </row>
    <row r="493" spans="1:3" x14ac:dyDescent="0.3">
      <c r="A493">
        <v>492</v>
      </c>
      <c r="B493" s="31">
        <v>56000</v>
      </c>
      <c r="C493" s="31">
        <v>13493</v>
      </c>
    </row>
    <row r="494" spans="1:3" x14ac:dyDescent="0.3">
      <c r="A494">
        <v>493</v>
      </c>
      <c r="B494" s="31">
        <v>56000</v>
      </c>
      <c r="C494" s="31">
        <v>8964</v>
      </c>
    </row>
    <row r="495" spans="1:3" x14ac:dyDescent="0.3">
      <c r="A495">
        <v>494</v>
      </c>
      <c r="B495" s="31">
        <v>1050</v>
      </c>
      <c r="C495" s="31">
        <v>7015</v>
      </c>
    </row>
    <row r="496" spans="1:3" x14ac:dyDescent="0.3">
      <c r="A496">
        <v>495</v>
      </c>
      <c r="B496" s="31">
        <v>56000</v>
      </c>
      <c r="C496" s="31">
        <v>9486</v>
      </c>
    </row>
    <row r="497" spans="1:3" x14ac:dyDescent="0.3">
      <c r="A497">
        <v>496</v>
      </c>
      <c r="B497" s="31">
        <v>-86870</v>
      </c>
      <c r="C497" s="31">
        <v>5759</v>
      </c>
    </row>
    <row r="498" spans="1:3" x14ac:dyDescent="0.3">
      <c r="A498">
        <v>497</v>
      </c>
      <c r="B498" s="31">
        <v>56000</v>
      </c>
      <c r="C498" s="31">
        <v>12860</v>
      </c>
    </row>
    <row r="499" spans="1:3" x14ac:dyDescent="0.3">
      <c r="A499">
        <v>498</v>
      </c>
      <c r="B499" s="31">
        <v>56000</v>
      </c>
      <c r="C499" s="31">
        <v>14701</v>
      </c>
    </row>
    <row r="500" spans="1:3" x14ac:dyDescent="0.3">
      <c r="A500">
        <v>499</v>
      </c>
      <c r="B500" s="31">
        <v>56000</v>
      </c>
      <c r="C500" s="31">
        <v>8963</v>
      </c>
    </row>
    <row r="501" spans="1:3" x14ac:dyDescent="0.3">
      <c r="A501">
        <v>500</v>
      </c>
      <c r="B501" s="31">
        <v>56000</v>
      </c>
      <c r="C501" s="31">
        <v>13479</v>
      </c>
    </row>
    <row r="502" spans="1:3" x14ac:dyDescent="0.3">
      <c r="A502">
        <v>501</v>
      </c>
      <c r="B502" s="31">
        <v>56000</v>
      </c>
      <c r="C502" s="31">
        <v>14617</v>
      </c>
    </row>
    <row r="503" spans="1:3" x14ac:dyDescent="0.3">
      <c r="A503">
        <v>502</v>
      </c>
      <c r="B503" s="31">
        <v>47950</v>
      </c>
      <c r="C503" s="31">
        <v>7685</v>
      </c>
    </row>
    <row r="504" spans="1:3" x14ac:dyDescent="0.3">
      <c r="A504">
        <v>503</v>
      </c>
      <c r="B504" s="31">
        <v>56000</v>
      </c>
      <c r="C504" s="31">
        <v>15518</v>
      </c>
    </row>
    <row r="505" spans="1:3" x14ac:dyDescent="0.3">
      <c r="A505">
        <v>504</v>
      </c>
      <c r="B505" s="31">
        <v>56000</v>
      </c>
      <c r="C505" s="31">
        <v>9591</v>
      </c>
    </row>
    <row r="506" spans="1:3" x14ac:dyDescent="0.3">
      <c r="A506">
        <v>505</v>
      </c>
      <c r="B506" s="31">
        <v>56000</v>
      </c>
      <c r="C506" s="31">
        <v>7903</v>
      </c>
    </row>
    <row r="507" spans="1:3" x14ac:dyDescent="0.3">
      <c r="A507">
        <v>506</v>
      </c>
      <c r="B507" s="31">
        <v>56000</v>
      </c>
      <c r="C507" s="31">
        <v>13963</v>
      </c>
    </row>
    <row r="508" spans="1:3" x14ac:dyDescent="0.3">
      <c r="A508">
        <v>507</v>
      </c>
      <c r="B508" s="31">
        <v>56000</v>
      </c>
      <c r="C508" s="31">
        <v>8008</v>
      </c>
    </row>
    <row r="509" spans="1:3" x14ac:dyDescent="0.3">
      <c r="A509">
        <v>508</v>
      </c>
      <c r="B509" s="31">
        <v>56000</v>
      </c>
      <c r="C509" s="31">
        <v>9032</v>
      </c>
    </row>
    <row r="510" spans="1:3" x14ac:dyDescent="0.3">
      <c r="A510">
        <v>509</v>
      </c>
      <c r="B510" s="31">
        <v>56000</v>
      </c>
      <c r="C510" s="31">
        <v>7961</v>
      </c>
    </row>
    <row r="511" spans="1:3" x14ac:dyDescent="0.3">
      <c r="A511">
        <v>510</v>
      </c>
      <c r="B511" s="31">
        <v>56000</v>
      </c>
      <c r="C511" s="31">
        <v>8588</v>
      </c>
    </row>
    <row r="512" spans="1:3" x14ac:dyDescent="0.3">
      <c r="A512">
        <v>511</v>
      </c>
      <c r="B512" s="31">
        <v>56000</v>
      </c>
      <c r="C512" s="31">
        <v>12002</v>
      </c>
    </row>
    <row r="513" spans="1:3" x14ac:dyDescent="0.3">
      <c r="A513">
        <v>512</v>
      </c>
      <c r="B513" s="31">
        <v>56000</v>
      </c>
      <c r="C513" s="31">
        <v>13049</v>
      </c>
    </row>
    <row r="514" spans="1:3" x14ac:dyDescent="0.3">
      <c r="A514">
        <v>513</v>
      </c>
      <c r="B514" s="31">
        <v>56000</v>
      </c>
      <c r="C514" s="31">
        <v>11588</v>
      </c>
    </row>
    <row r="515" spans="1:3" x14ac:dyDescent="0.3">
      <c r="A515">
        <v>514</v>
      </c>
      <c r="B515" s="31">
        <v>56000</v>
      </c>
      <c r="C515" s="31">
        <v>10267</v>
      </c>
    </row>
    <row r="516" spans="1:3" x14ac:dyDescent="0.3">
      <c r="A516">
        <v>515</v>
      </c>
      <c r="B516" s="31">
        <v>-116410</v>
      </c>
      <c r="C516" s="31">
        <v>5337</v>
      </c>
    </row>
    <row r="517" spans="1:3" x14ac:dyDescent="0.3">
      <c r="A517">
        <v>516</v>
      </c>
      <c r="B517" s="31">
        <v>56000</v>
      </c>
      <c r="C517" s="31">
        <v>8264</v>
      </c>
    </row>
    <row r="518" spans="1:3" x14ac:dyDescent="0.3">
      <c r="A518">
        <v>517</v>
      </c>
      <c r="B518" s="31">
        <v>56000</v>
      </c>
      <c r="C518" s="31">
        <v>15266</v>
      </c>
    </row>
    <row r="519" spans="1:3" x14ac:dyDescent="0.3">
      <c r="A519">
        <v>518</v>
      </c>
      <c r="B519" s="31">
        <v>56000</v>
      </c>
      <c r="C519" s="31">
        <v>13730</v>
      </c>
    </row>
    <row r="520" spans="1:3" x14ac:dyDescent="0.3">
      <c r="A520">
        <v>519</v>
      </c>
      <c r="B520" s="31">
        <v>56000</v>
      </c>
      <c r="C520" s="31">
        <v>15638</v>
      </c>
    </row>
    <row r="521" spans="1:3" x14ac:dyDescent="0.3">
      <c r="A521">
        <v>520</v>
      </c>
      <c r="B521" s="31">
        <v>56000</v>
      </c>
      <c r="C521" s="31">
        <v>10847</v>
      </c>
    </row>
    <row r="522" spans="1:3" x14ac:dyDescent="0.3">
      <c r="A522">
        <v>521</v>
      </c>
      <c r="B522" s="31">
        <v>56000</v>
      </c>
      <c r="C522" s="31">
        <v>14801</v>
      </c>
    </row>
    <row r="523" spans="1:3" x14ac:dyDescent="0.3">
      <c r="A523">
        <v>522</v>
      </c>
      <c r="B523" s="31">
        <v>56000</v>
      </c>
      <c r="C523" s="31">
        <v>10502</v>
      </c>
    </row>
    <row r="524" spans="1:3" x14ac:dyDescent="0.3">
      <c r="A524">
        <v>523</v>
      </c>
      <c r="B524" s="31">
        <v>56000</v>
      </c>
      <c r="C524" s="31">
        <v>12496</v>
      </c>
    </row>
    <row r="525" spans="1:3" x14ac:dyDescent="0.3">
      <c r="A525">
        <v>524</v>
      </c>
      <c r="B525" s="31">
        <v>56000</v>
      </c>
      <c r="C525" s="31">
        <v>11651</v>
      </c>
    </row>
    <row r="526" spans="1:3" x14ac:dyDescent="0.3">
      <c r="A526">
        <v>525</v>
      </c>
      <c r="B526" s="31">
        <v>56000</v>
      </c>
      <c r="C526" s="31">
        <v>9791</v>
      </c>
    </row>
    <row r="527" spans="1:3" x14ac:dyDescent="0.3">
      <c r="A527">
        <v>526</v>
      </c>
      <c r="B527" s="31">
        <v>56000</v>
      </c>
      <c r="C527" s="31">
        <v>10593</v>
      </c>
    </row>
    <row r="528" spans="1:3" x14ac:dyDescent="0.3">
      <c r="A528">
        <v>527</v>
      </c>
      <c r="B528" s="31">
        <v>56000</v>
      </c>
      <c r="C528" s="31">
        <v>12591</v>
      </c>
    </row>
    <row r="529" spans="1:3" x14ac:dyDescent="0.3">
      <c r="A529">
        <v>528</v>
      </c>
      <c r="B529" s="31">
        <v>56000</v>
      </c>
      <c r="C529" s="31">
        <v>14143</v>
      </c>
    </row>
    <row r="530" spans="1:3" x14ac:dyDescent="0.3">
      <c r="A530">
        <v>529</v>
      </c>
      <c r="B530" s="31">
        <v>56000</v>
      </c>
      <c r="C530" s="31">
        <v>8900</v>
      </c>
    </row>
    <row r="531" spans="1:3" x14ac:dyDescent="0.3">
      <c r="A531">
        <v>530</v>
      </c>
      <c r="B531" s="31">
        <v>56000</v>
      </c>
      <c r="C531" s="31">
        <v>11735</v>
      </c>
    </row>
    <row r="532" spans="1:3" x14ac:dyDescent="0.3">
      <c r="A532">
        <v>531</v>
      </c>
      <c r="B532" s="31">
        <v>56000</v>
      </c>
      <c r="C532" s="31">
        <v>14635</v>
      </c>
    </row>
    <row r="533" spans="1:3" x14ac:dyDescent="0.3">
      <c r="A533">
        <v>532</v>
      </c>
      <c r="B533" s="31">
        <v>56000</v>
      </c>
      <c r="C533" s="31">
        <v>14891</v>
      </c>
    </row>
    <row r="534" spans="1:3" x14ac:dyDescent="0.3">
      <c r="A534">
        <v>533</v>
      </c>
      <c r="B534" s="31">
        <v>56000</v>
      </c>
      <c r="C534" s="31">
        <v>11655</v>
      </c>
    </row>
    <row r="535" spans="1:3" x14ac:dyDescent="0.3">
      <c r="A535">
        <v>534</v>
      </c>
      <c r="B535" s="31">
        <v>56000</v>
      </c>
      <c r="C535" s="31">
        <v>14475</v>
      </c>
    </row>
    <row r="536" spans="1:3" x14ac:dyDescent="0.3">
      <c r="A536">
        <v>535</v>
      </c>
      <c r="B536" s="31">
        <v>56000</v>
      </c>
      <c r="C536" s="31">
        <v>9615</v>
      </c>
    </row>
    <row r="537" spans="1:3" x14ac:dyDescent="0.3">
      <c r="A537">
        <v>536</v>
      </c>
      <c r="B537" s="31">
        <v>56000</v>
      </c>
      <c r="C537" s="31">
        <v>15242</v>
      </c>
    </row>
    <row r="538" spans="1:3" x14ac:dyDescent="0.3">
      <c r="A538">
        <v>537</v>
      </c>
      <c r="B538" s="31">
        <v>56000</v>
      </c>
      <c r="C538" s="31">
        <v>12842</v>
      </c>
    </row>
    <row r="539" spans="1:3" x14ac:dyDescent="0.3">
      <c r="A539">
        <v>538</v>
      </c>
      <c r="B539" s="31">
        <v>56000</v>
      </c>
      <c r="C539" s="31">
        <v>9199</v>
      </c>
    </row>
    <row r="540" spans="1:3" x14ac:dyDescent="0.3">
      <c r="A540">
        <v>539</v>
      </c>
      <c r="B540" s="31">
        <v>56000</v>
      </c>
      <c r="C540" s="31">
        <v>14572</v>
      </c>
    </row>
    <row r="541" spans="1:3" x14ac:dyDescent="0.3">
      <c r="A541">
        <v>540</v>
      </c>
      <c r="B541" s="31">
        <v>56000</v>
      </c>
      <c r="C541" s="31">
        <v>10001</v>
      </c>
    </row>
    <row r="542" spans="1:3" x14ac:dyDescent="0.3">
      <c r="A542">
        <v>541</v>
      </c>
      <c r="B542" s="31">
        <v>56000</v>
      </c>
      <c r="C542" s="31">
        <v>15099</v>
      </c>
    </row>
    <row r="543" spans="1:3" x14ac:dyDescent="0.3">
      <c r="A543">
        <v>542</v>
      </c>
      <c r="B543" s="31">
        <v>56000</v>
      </c>
      <c r="C543" s="31">
        <v>9937</v>
      </c>
    </row>
    <row r="544" spans="1:3" x14ac:dyDescent="0.3">
      <c r="A544">
        <v>543</v>
      </c>
      <c r="B544" s="31">
        <v>56000</v>
      </c>
      <c r="C544" s="31">
        <v>11924</v>
      </c>
    </row>
    <row r="545" spans="1:3" x14ac:dyDescent="0.3">
      <c r="A545">
        <v>544</v>
      </c>
      <c r="B545" s="31">
        <v>56000</v>
      </c>
      <c r="C545" s="31">
        <v>10825</v>
      </c>
    </row>
    <row r="546" spans="1:3" x14ac:dyDescent="0.3">
      <c r="A546">
        <v>545</v>
      </c>
      <c r="B546" s="31">
        <v>56000</v>
      </c>
      <c r="C546" s="31">
        <v>11309</v>
      </c>
    </row>
    <row r="547" spans="1:3" x14ac:dyDescent="0.3">
      <c r="A547">
        <v>546</v>
      </c>
      <c r="B547" s="31">
        <v>56000</v>
      </c>
      <c r="C547" s="31">
        <v>8053</v>
      </c>
    </row>
    <row r="548" spans="1:3" x14ac:dyDescent="0.3">
      <c r="A548">
        <v>547</v>
      </c>
      <c r="B548" s="31">
        <v>56000</v>
      </c>
      <c r="C548" s="31">
        <v>9869</v>
      </c>
    </row>
    <row r="549" spans="1:3" x14ac:dyDescent="0.3">
      <c r="A549">
        <v>548</v>
      </c>
      <c r="B549" s="31">
        <v>56000</v>
      </c>
      <c r="C549" s="31">
        <v>10919</v>
      </c>
    </row>
    <row r="550" spans="1:3" x14ac:dyDescent="0.3">
      <c r="A550">
        <v>549</v>
      </c>
      <c r="B550" s="31">
        <v>56000</v>
      </c>
      <c r="C550" s="31">
        <v>14389</v>
      </c>
    </row>
    <row r="551" spans="1:3" x14ac:dyDescent="0.3">
      <c r="A551">
        <v>550</v>
      </c>
      <c r="B551" s="31">
        <v>56000</v>
      </c>
      <c r="C551" s="31">
        <v>12157</v>
      </c>
    </row>
    <row r="552" spans="1:3" x14ac:dyDescent="0.3">
      <c r="A552">
        <v>551</v>
      </c>
      <c r="B552" s="31">
        <v>56000</v>
      </c>
      <c r="C552" s="31">
        <v>11657</v>
      </c>
    </row>
    <row r="553" spans="1:3" x14ac:dyDescent="0.3">
      <c r="A553">
        <v>552</v>
      </c>
      <c r="B553" s="31">
        <v>56000</v>
      </c>
      <c r="C553" s="31">
        <v>11931</v>
      </c>
    </row>
    <row r="554" spans="1:3" x14ac:dyDescent="0.3">
      <c r="A554">
        <v>553</v>
      </c>
      <c r="B554" s="31">
        <v>-28140</v>
      </c>
      <c r="C554" s="31">
        <v>6598</v>
      </c>
    </row>
    <row r="555" spans="1:3" x14ac:dyDescent="0.3">
      <c r="A555">
        <v>554</v>
      </c>
      <c r="B555" s="31">
        <v>56000</v>
      </c>
      <c r="C555" s="31">
        <v>8768</v>
      </c>
    </row>
    <row r="556" spans="1:3" x14ac:dyDescent="0.3">
      <c r="A556">
        <v>555</v>
      </c>
      <c r="B556" s="31">
        <v>56000</v>
      </c>
      <c r="C556" s="31">
        <v>14852</v>
      </c>
    </row>
    <row r="557" spans="1:3" x14ac:dyDescent="0.3">
      <c r="A557">
        <v>556</v>
      </c>
      <c r="B557" s="31">
        <v>56000</v>
      </c>
      <c r="C557" s="31">
        <v>11299</v>
      </c>
    </row>
    <row r="558" spans="1:3" x14ac:dyDescent="0.3">
      <c r="A558">
        <v>557</v>
      </c>
      <c r="B558" s="31">
        <v>56000</v>
      </c>
      <c r="C558" s="31">
        <v>8109</v>
      </c>
    </row>
    <row r="559" spans="1:3" x14ac:dyDescent="0.3">
      <c r="A559">
        <v>558</v>
      </c>
      <c r="B559" s="31">
        <v>56000</v>
      </c>
      <c r="C559" s="31">
        <v>9768</v>
      </c>
    </row>
    <row r="560" spans="1:3" x14ac:dyDescent="0.3">
      <c r="A560">
        <v>559</v>
      </c>
      <c r="B560" s="31">
        <v>-10150</v>
      </c>
      <c r="C560" s="31">
        <v>6855</v>
      </c>
    </row>
    <row r="561" spans="1:3" x14ac:dyDescent="0.3">
      <c r="A561">
        <v>560</v>
      </c>
      <c r="B561" s="31">
        <v>56000</v>
      </c>
      <c r="C561" s="31">
        <v>12995</v>
      </c>
    </row>
    <row r="562" spans="1:3" x14ac:dyDescent="0.3">
      <c r="A562">
        <v>561</v>
      </c>
      <c r="B562" s="31">
        <v>56000</v>
      </c>
      <c r="C562" s="31">
        <v>12525</v>
      </c>
    </row>
    <row r="563" spans="1:3" x14ac:dyDescent="0.3">
      <c r="A563">
        <v>562</v>
      </c>
      <c r="B563" s="31">
        <v>56000</v>
      </c>
      <c r="C563" s="31">
        <v>11414</v>
      </c>
    </row>
    <row r="564" spans="1:3" x14ac:dyDescent="0.3">
      <c r="A564">
        <v>563</v>
      </c>
      <c r="B564" s="31">
        <v>56000</v>
      </c>
      <c r="C564" s="31">
        <v>10736</v>
      </c>
    </row>
    <row r="565" spans="1:3" x14ac:dyDescent="0.3">
      <c r="A565">
        <v>564</v>
      </c>
      <c r="B565" s="31">
        <v>56000</v>
      </c>
      <c r="C565" s="31">
        <v>13059</v>
      </c>
    </row>
    <row r="566" spans="1:3" x14ac:dyDescent="0.3">
      <c r="A566">
        <v>565</v>
      </c>
      <c r="B566" s="31">
        <v>56000</v>
      </c>
      <c r="C566" s="31">
        <v>14756</v>
      </c>
    </row>
    <row r="567" spans="1:3" x14ac:dyDescent="0.3">
      <c r="A567">
        <v>566</v>
      </c>
      <c r="B567" s="31">
        <v>56000</v>
      </c>
      <c r="C567" s="31">
        <v>11586</v>
      </c>
    </row>
    <row r="568" spans="1:3" x14ac:dyDescent="0.3">
      <c r="A568">
        <v>567</v>
      </c>
      <c r="B568" s="31">
        <v>56000</v>
      </c>
      <c r="C568" s="31">
        <v>8494</v>
      </c>
    </row>
    <row r="569" spans="1:3" x14ac:dyDescent="0.3">
      <c r="A569">
        <v>568</v>
      </c>
      <c r="B569" s="31">
        <v>56000</v>
      </c>
      <c r="C569" s="31">
        <v>11376</v>
      </c>
    </row>
    <row r="570" spans="1:3" x14ac:dyDescent="0.3">
      <c r="A570">
        <v>569</v>
      </c>
      <c r="B570" s="31">
        <v>6930</v>
      </c>
      <c r="C570" s="31">
        <v>7099</v>
      </c>
    </row>
    <row r="571" spans="1:3" x14ac:dyDescent="0.3">
      <c r="A571">
        <v>570</v>
      </c>
      <c r="B571" s="31">
        <v>56000</v>
      </c>
      <c r="C571" s="31">
        <v>10809</v>
      </c>
    </row>
    <row r="572" spans="1:3" x14ac:dyDescent="0.3">
      <c r="A572">
        <v>571</v>
      </c>
      <c r="B572" s="31">
        <v>56000</v>
      </c>
      <c r="C572" s="31">
        <v>10582</v>
      </c>
    </row>
    <row r="573" spans="1:3" x14ac:dyDescent="0.3">
      <c r="A573">
        <v>572</v>
      </c>
      <c r="B573" s="31">
        <v>56000</v>
      </c>
      <c r="C573" s="31">
        <v>13996</v>
      </c>
    </row>
    <row r="574" spans="1:3" x14ac:dyDescent="0.3">
      <c r="A574">
        <v>573</v>
      </c>
      <c r="B574" s="31">
        <v>56000</v>
      </c>
      <c r="C574" s="31">
        <v>11248</v>
      </c>
    </row>
    <row r="575" spans="1:3" x14ac:dyDescent="0.3">
      <c r="A575">
        <v>574</v>
      </c>
      <c r="B575" s="31">
        <v>56000</v>
      </c>
      <c r="C575" s="31">
        <v>9810</v>
      </c>
    </row>
    <row r="576" spans="1:3" x14ac:dyDescent="0.3">
      <c r="A576">
        <v>575</v>
      </c>
      <c r="B576" s="31">
        <v>47530</v>
      </c>
      <c r="C576" s="31">
        <v>7679</v>
      </c>
    </row>
    <row r="577" spans="1:3" x14ac:dyDescent="0.3">
      <c r="A577">
        <v>576</v>
      </c>
      <c r="B577" s="31">
        <v>56000</v>
      </c>
      <c r="C577" s="31">
        <v>12769</v>
      </c>
    </row>
    <row r="578" spans="1:3" x14ac:dyDescent="0.3">
      <c r="A578">
        <v>577</v>
      </c>
      <c r="B578" s="31">
        <v>56000</v>
      </c>
      <c r="C578" s="31">
        <v>12631</v>
      </c>
    </row>
    <row r="579" spans="1:3" x14ac:dyDescent="0.3">
      <c r="A579">
        <v>578</v>
      </c>
      <c r="B579" s="31">
        <v>41720</v>
      </c>
      <c r="C579" s="31">
        <v>7596</v>
      </c>
    </row>
    <row r="580" spans="1:3" x14ac:dyDescent="0.3">
      <c r="A580">
        <v>579</v>
      </c>
      <c r="B580" s="31">
        <v>56000</v>
      </c>
      <c r="C580" s="31">
        <v>13503</v>
      </c>
    </row>
    <row r="581" spans="1:3" x14ac:dyDescent="0.3">
      <c r="A581">
        <v>580</v>
      </c>
      <c r="B581" s="31">
        <v>56000</v>
      </c>
      <c r="C581" s="31">
        <v>13254</v>
      </c>
    </row>
    <row r="582" spans="1:3" x14ac:dyDescent="0.3">
      <c r="A582">
        <v>581</v>
      </c>
      <c r="B582" s="31">
        <v>56000</v>
      </c>
      <c r="C582" s="31">
        <v>15289</v>
      </c>
    </row>
    <row r="583" spans="1:3" x14ac:dyDescent="0.3">
      <c r="A583">
        <v>582</v>
      </c>
      <c r="B583" s="31">
        <v>56000</v>
      </c>
      <c r="C583" s="31">
        <v>9429</v>
      </c>
    </row>
    <row r="584" spans="1:3" x14ac:dyDescent="0.3">
      <c r="A584">
        <v>583</v>
      </c>
      <c r="B584" s="31">
        <v>56000</v>
      </c>
      <c r="C584" s="31">
        <v>8205</v>
      </c>
    </row>
    <row r="585" spans="1:3" x14ac:dyDescent="0.3">
      <c r="A585">
        <v>584</v>
      </c>
      <c r="B585" s="31">
        <v>56000</v>
      </c>
      <c r="C585" s="31">
        <v>14945</v>
      </c>
    </row>
    <row r="586" spans="1:3" x14ac:dyDescent="0.3">
      <c r="A586">
        <v>585</v>
      </c>
      <c r="B586" s="31">
        <v>56000</v>
      </c>
      <c r="C586" s="31">
        <v>10638</v>
      </c>
    </row>
    <row r="587" spans="1:3" x14ac:dyDescent="0.3">
      <c r="A587">
        <v>586</v>
      </c>
      <c r="B587" s="31">
        <v>56000</v>
      </c>
      <c r="C587" s="31">
        <v>14750</v>
      </c>
    </row>
    <row r="588" spans="1:3" x14ac:dyDescent="0.3">
      <c r="A588">
        <v>587</v>
      </c>
      <c r="B588" s="31">
        <v>56000</v>
      </c>
      <c r="C588" s="31">
        <v>15692</v>
      </c>
    </row>
    <row r="589" spans="1:3" x14ac:dyDescent="0.3">
      <c r="A589">
        <v>588</v>
      </c>
      <c r="B589" s="31">
        <v>56000</v>
      </c>
      <c r="C589" s="31">
        <v>14379</v>
      </c>
    </row>
    <row r="590" spans="1:3" x14ac:dyDescent="0.3">
      <c r="A590">
        <v>589</v>
      </c>
      <c r="B590" s="31">
        <v>56000</v>
      </c>
      <c r="C590" s="31">
        <v>15183</v>
      </c>
    </row>
    <row r="591" spans="1:3" x14ac:dyDescent="0.3">
      <c r="A591">
        <v>590</v>
      </c>
      <c r="B591" s="31">
        <v>56000</v>
      </c>
      <c r="C591" s="31">
        <v>11798</v>
      </c>
    </row>
    <row r="592" spans="1:3" x14ac:dyDescent="0.3">
      <c r="A592">
        <v>591</v>
      </c>
      <c r="B592" s="31">
        <v>21490</v>
      </c>
      <c r="C592" s="31">
        <v>7307</v>
      </c>
    </row>
    <row r="593" spans="1:3" x14ac:dyDescent="0.3">
      <c r="A593">
        <v>592</v>
      </c>
      <c r="B593" s="31">
        <v>56000</v>
      </c>
      <c r="C593" s="31">
        <v>12658</v>
      </c>
    </row>
    <row r="594" spans="1:3" x14ac:dyDescent="0.3">
      <c r="A594">
        <v>593</v>
      </c>
      <c r="B594" s="31">
        <v>56000</v>
      </c>
      <c r="C594" s="31">
        <v>14132</v>
      </c>
    </row>
    <row r="595" spans="1:3" x14ac:dyDescent="0.3">
      <c r="A595">
        <v>594</v>
      </c>
      <c r="B595" s="31">
        <v>56000</v>
      </c>
      <c r="C595" s="31">
        <v>9009</v>
      </c>
    </row>
    <row r="596" spans="1:3" x14ac:dyDescent="0.3">
      <c r="A596">
        <v>595</v>
      </c>
      <c r="B596" s="31">
        <v>56000</v>
      </c>
      <c r="C596" s="31">
        <v>12034</v>
      </c>
    </row>
    <row r="597" spans="1:3" x14ac:dyDescent="0.3">
      <c r="A597">
        <v>596</v>
      </c>
      <c r="B597" s="31">
        <v>56000</v>
      </c>
      <c r="C597" s="31">
        <v>9409</v>
      </c>
    </row>
    <row r="598" spans="1:3" x14ac:dyDescent="0.3">
      <c r="A598">
        <v>597</v>
      </c>
      <c r="B598" s="31">
        <v>56000</v>
      </c>
      <c r="C598" s="31">
        <v>14249</v>
      </c>
    </row>
    <row r="599" spans="1:3" x14ac:dyDescent="0.3">
      <c r="A599">
        <v>598</v>
      </c>
      <c r="B599" s="31">
        <v>-7420</v>
      </c>
      <c r="C599" s="31">
        <v>6894</v>
      </c>
    </row>
    <row r="600" spans="1:3" x14ac:dyDescent="0.3">
      <c r="A600">
        <v>599</v>
      </c>
      <c r="B600" s="31">
        <v>56000</v>
      </c>
      <c r="C600" s="31">
        <v>11753</v>
      </c>
    </row>
    <row r="601" spans="1:3" x14ac:dyDescent="0.3">
      <c r="A601">
        <v>600</v>
      </c>
      <c r="B601" s="31">
        <v>56000</v>
      </c>
      <c r="C601" s="31">
        <v>15697</v>
      </c>
    </row>
    <row r="602" spans="1:3" x14ac:dyDescent="0.3">
      <c r="A602">
        <v>601</v>
      </c>
      <c r="B602" s="31">
        <v>56000</v>
      </c>
      <c r="C602" s="31">
        <v>11339</v>
      </c>
    </row>
    <row r="603" spans="1:3" x14ac:dyDescent="0.3">
      <c r="A603">
        <v>602</v>
      </c>
      <c r="B603" s="31">
        <v>56000</v>
      </c>
      <c r="C603" s="31">
        <v>15711</v>
      </c>
    </row>
    <row r="604" spans="1:3" x14ac:dyDescent="0.3">
      <c r="A604">
        <v>603</v>
      </c>
      <c r="B604" s="31">
        <v>56000</v>
      </c>
      <c r="C604" s="31">
        <v>11489</v>
      </c>
    </row>
    <row r="605" spans="1:3" x14ac:dyDescent="0.3">
      <c r="A605">
        <v>604</v>
      </c>
      <c r="B605" s="31">
        <v>56000</v>
      </c>
      <c r="C605" s="31">
        <v>10510</v>
      </c>
    </row>
    <row r="606" spans="1:3" x14ac:dyDescent="0.3">
      <c r="A606">
        <v>605</v>
      </c>
      <c r="B606" s="31">
        <v>56000</v>
      </c>
      <c r="C606" s="31">
        <v>10819</v>
      </c>
    </row>
    <row r="607" spans="1:3" x14ac:dyDescent="0.3">
      <c r="A607">
        <v>606</v>
      </c>
      <c r="B607" s="31">
        <v>56000</v>
      </c>
      <c r="C607" s="31">
        <v>12310</v>
      </c>
    </row>
    <row r="608" spans="1:3" x14ac:dyDescent="0.3">
      <c r="A608">
        <v>607</v>
      </c>
      <c r="B608" s="31">
        <v>56000</v>
      </c>
      <c r="C608" s="31">
        <v>12778</v>
      </c>
    </row>
    <row r="609" spans="1:3" x14ac:dyDescent="0.3">
      <c r="A609">
        <v>608</v>
      </c>
      <c r="B609" s="31">
        <v>56000</v>
      </c>
      <c r="C609" s="31">
        <v>11709</v>
      </c>
    </row>
    <row r="610" spans="1:3" x14ac:dyDescent="0.3">
      <c r="A610">
        <v>609</v>
      </c>
      <c r="B610" s="31">
        <v>56000</v>
      </c>
      <c r="C610" s="31">
        <v>13438</v>
      </c>
    </row>
    <row r="611" spans="1:3" x14ac:dyDescent="0.3">
      <c r="A611">
        <v>610</v>
      </c>
      <c r="B611" s="31">
        <v>56000</v>
      </c>
      <c r="C611" s="31">
        <v>13365</v>
      </c>
    </row>
    <row r="612" spans="1:3" x14ac:dyDescent="0.3">
      <c r="A612">
        <v>611</v>
      </c>
      <c r="B612" s="31">
        <v>56000</v>
      </c>
      <c r="C612" s="31">
        <v>14585</v>
      </c>
    </row>
    <row r="613" spans="1:3" x14ac:dyDescent="0.3">
      <c r="A613">
        <v>612</v>
      </c>
      <c r="B613" s="31">
        <v>56000</v>
      </c>
      <c r="C613" s="31">
        <v>8081</v>
      </c>
    </row>
    <row r="614" spans="1:3" x14ac:dyDescent="0.3">
      <c r="A614">
        <v>613</v>
      </c>
      <c r="B614" s="31">
        <v>56000</v>
      </c>
      <c r="C614" s="31">
        <v>12054</v>
      </c>
    </row>
    <row r="615" spans="1:3" x14ac:dyDescent="0.3">
      <c r="A615">
        <v>614</v>
      </c>
      <c r="B615" s="31">
        <v>56000</v>
      </c>
      <c r="C615" s="31">
        <v>13162</v>
      </c>
    </row>
    <row r="616" spans="1:3" x14ac:dyDescent="0.3">
      <c r="A616">
        <v>615</v>
      </c>
      <c r="B616" s="31">
        <v>56000</v>
      </c>
      <c r="C616" s="31">
        <v>13201</v>
      </c>
    </row>
    <row r="617" spans="1:3" x14ac:dyDescent="0.3">
      <c r="A617">
        <v>616</v>
      </c>
      <c r="B617" s="31">
        <v>56000</v>
      </c>
      <c r="C617" s="31">
        <v>13290</v>
      </c>
    </row>
    <row r="618" spans="1:3" x14ac:dyDescent="0.3">
      <c r="A618">
        <v>617</v>
      </c>
      <c r="B618" s="31">
        <v>56000</v>
      </c>
      <c r="C618" s="31">
        <v>10592</v>
      </c>
    </row>
    <row r="619" spans="1:3" x14ac:dyDescent="0.3">
      <c r="A619">
        <v>618</v>
      </c>
      <c r="B619" s="31">
        <v>51240</v>
      </c>
      <c r="C619" s="31">
        <v>7732</v>
      </c>
    </row>
    <row r="620" spans="1:3" x14ac:dyDescent="0.3">
      <c r="A620">
        <v>619</v>
      </c>
      <c r="B620" s="31">
        <v>56000</v>
      </c>
      <c r="C620" s="31">
        <v>14795</v>
      </c>
    </row>
    <row r="621" spans="1:3" x14ac:dyDescent="0.3">
      <c r="A621">
        <v>620</v>
      </c>
      <c r="B621" s="31">
        <v>56000</v>
      </c>
      <c r="C621" s="31">
        <v>8942</v>
      </c>
    </row>
    <row r="622" spans="1:3" x14ac:dyDescent="0.3">
      <c r="A622">
        <v>621</v>
      </c>
      <c r="B622" s="31">
        <v>56000</v>
      </c>
      <c r="C622" s="31">
        <v>9122</v>
      </c>
    </row>
    <row r="623" spans="1:3" x14ac:dyDescent="0.3">
      <c r="A623">
        <v>622</v>
      </c>
      <c r="B623" s="31">
        <v>56000</v>
      </c>
      <c r="C623" s="31">
        <v>12094</v>
      </c>
    </row>
    <row r="624" spans="1:3" x14ac:dyDescent="0.3">
      <c r="A624">
        <v>623</v>
      </c>
      <c r="B624" s="31">
        <v>56000</v>
      </c>
      <c r="C624" s="31">
        <v>7986</v>
      </c>
    </row>
    <row r="625" spans="1:3" x14ac:dyDescent="0.3">
      <c r="A625">
        <v>624</v>
      </c>
      <c r="B625" s="31">
        <v>56000</v>
      </c>
      <c r="C625" s="31">
        <v>10713</v>
      </c>
    </row>
    <row r="626" spans="1:3" x14ac:dyDescent="0.3">
      <c r="A626">
        <v>625</v>
      </c>
      <c r="B626" s="31">
        <v>56000</v>
      </c>
      <c r="C626" s="31">
        <v>12631</v>
      </c>
    </row>
    <row r="627" spans="1:3" x14ac:dyDescent="0.3">
      <c r="A627">
        <v>626</v>
      </c>
      <c r="B627" s="31">
        <v>56000</v>
      </c>
      <c r="C627" s="31">
        <v>14659</v>
      </c>
    </row>
    <row r="628" spans="1:3" x14ac:dyDescent="0.3">
      <c r="A628">
        <v>627</v>
      </c>
      <c r="B628" s="31">
        <v>33740</v>
      </c>
      <c r="C628" s="31">
        <v>7482</v>
      </c>
    </row>
    <row r="629" spans="1:3" x14ac:dyDescent="0.3">
      <c r="A629">
        <v>628</v>
      </c>
      <c r="B629" s="31">
        <v>56000</v>
      </c>
      <c r="C629" s="31">
        <v>10745</v>
      </c>
    </row>
    <row r="630" spans="1:3" x14ac:dyDescent="0.3">
      <c r="A630">
        <v>629</v>
      </c>
      <c r="B630" s="31">
        <v>56000</v>
      </c>
      <c r="C630" s="31">
        <v>14107</v>
      </c>
    </row>
    <row r="631" spans="1:3" x14ac:dyDescent="0.3">
      <c r="A631">
        <v>630</v>
      </c>
      <c r="B631" s="31">
        <v>56000</v>
      </c>
      <c r="C631" s="31">
        <v>12291</v>
      </c>
    </row>
    <row r="632" spans="1:3" x14ac:dyDescent="0.3">
      <c r="A632">
        <v>631</v>
      </c>
      <c r="B632" s="31">
        <v>-40040</v>
      </c>
      <c r="C632" s="31">
        <v>6428</v>
      </c>
    </row>
    <row r="633" spans="1:3" x14ac:dyDescent="0.3">
      <c r="A633">
        <v>632</v>
      </c>
      <c r="B633" s="31">
        <v>56000</v>
      </c>
      <c r="C633" s="31">
        <v>15573</v>
      </c>
    </row>
    <row r="634" spans="1:3" x14ac:dyDescent="0.3">
      <c r="A634">
        <v>633</v>
      </c>
      <c r="B634" s="31">
        <v>56000</v>
      </c>
      <c r="C634" s="31">
        <v>8439</v>
      </c>
    </row>
    <row r="635" spans="1:3" x14ac:dyDescent="0.3">
      <c r="A635">
        <v>634</v>
      </c>
      <c r="B635" s="31">
        <v>-38570</v>
      </c>
      <c r="C635" s="31">
        <v>6449</v>
      </c>
    </row>
    <row r="636" spans="1:3" x14ac:dyDescent="0.3">
      <c r="A636">
        <v>635</v>
      </c>
      <c r="B636" s="31">
        <v>56000</v>
      </c>
      <c r="C636" s="31">
        <v>14192</v>
      </c>
    </row>
    <row r="637" spans="1:3" x14ac:dyDescent="0.3">
      <c r="A637">
        <v>636</v>
      </c>
      <c r="B637" s="31">
        <v>56000</v>
      </c>
      <c r="C637" s="31">
        <v>12072</v>
      </c>
    </row>
    <row r="638" spans="1:3" x14ac:dyDescent="0.3">
      <c r="A638">
        <v>637</v>
      </c>
      <c r="B638" s="31">
        <v>-32970</v>
      </c>
      <c r="C638" s="31">
        <v>6529</v>
      </c>
    </row>
    <row r="639" spans="1:3" x14ac:dyDescent="0.3">
      <c r="A639">
        <v>638</v>
      </c>
      <c r="B639" s="31">
        <v>-24990</v>
      </c>
      <c r="C639" s="31">
        <v>6643</v>
      </c>
    </row>
    <row r="640" spans="1:3" x14ac:dyDescent="0.3">
      <c r="A640">
        <v>639</v>
      </c>
      <c r="B640" s="31">
        <v>56000</v>
      </c>
      <c r="C640" s="31">
        <v>13559</v>
      </c>
    </row>
    <row r="641" spans="1:3" x14ac:dyDescent="0.3">
      <c r="A641">
        <v>640</v>
      </c>
      <c r="B641" s="31">
        <v>-15680</v>
      </c>
      <c r="C641" s="31">
        <v>6776</v>
      </c>
    </row>
    <row r="642" spans="1:3" x14ac:dyDescent="0.3">
      <c r="A642">
        <v>641</v>
      </c>
      <c r="B642" s="31">
        <v>56000</v>
      </c>
      <c r="C642" s="31">
        <v>11980</v>
      </c>
    </row>
    <row r="643" spans="1:3" x14ac:dyDescent="0.3">
      <c r="A643">
        <v>642</v>
      </c>
      <c r="B643" s="31">
        <v>56000</v>
      </c>
      <c r="C643" s="31">
        <v>10971</v>
      </c>
    </row>
    <row r="644" spans="1:3" x14ac:dyDescent="0.3">
      <c r="A644">
        <v>643</v>
      </c>
      <c r="B644" s="31">
        <v>56000</v>
      </c>
      <c r="C644" s="31">
        <v>13666</v>
      </c>
    </row>
    <row r="645" spans="1:3" x14ac:dyDescent="0.3">
      <c r="A645">
        <v>644</v>
      </c>
      <c r="B645" s="31">
        <v>56000</v>
      </c>
      <c r="C645" s="31">
        <v>11265</v>
      </c>
    </row>
    <row r="646" spans="1:3" x14ac:dyDescent="0.3">
      <c r="A646">
        <v>645</v>
      </c>
      <c r="B646" s="31">
        <v>56000</v>
      </c>
      <c r="C646" s="31">
        <v>8909</v>
      </c>
    </row>
    <row r="647" spans="1:3" x14ac:dyDescent="0.3">
      <c r="A647">
        <v>646</v>
      </c>
      <c r="B647" s="31">
        <v>56000</v>
      </c>
      <c r="C647" s="31">
        <v>15123</v>
      </c>
    </row>
    <row r="648" spans="1:3" x14ac:dyDescent="0.3">
      <c r="A648">
        <v>647</v>
      </c>
      <c r="B648" s="31">
        <v>56000</v>
      </c>
      <c r="C648" s="31">
        <v>9083</v>
      </c>
    </row>
    <row r="649" spans="1:3" x14ac:dyDescent="0.3">
      <c r="A649">
        <v>648</v>
      </c>
      <c r="B649" s="31">
        <v>56000</v>
      </c>
      <c r="C649" s="31">
        <v>12121</v>
      </c>
    </row>
    <row r="650" spans="1:3" x14ac:dyDescent="0.3">
      <c r="A650">
        <v>649</v>
      </c>
      <c r="B650" s="31">
        <v>56000</v>
      </c>
      <c r="C650" s="31">
        <v>14747</v>
      </c>
    </row>
    <row r="651" spans="1:3" x14ac:dyDescent="0.3">
      <c r="A651">
        <v>650</v>
      </c>
      <c r="B651" s="31">
        <v>56000</v>
      </c>
      <c r="C651" s="31">
        <v>15232</v>
      </c>
    </row>
    <row r="652" spans="1:3" x14ac:dyDescent="0.3">
      <c r="A652">
        <v>651</v>
      </c>
      <c r="B652" s="31">
        <v>56000</v>
      </c>
      <c r="C652" s="31">
        <v>12337</v>
      </c>
    </row>
    <row r="653" spans="1:3" x14ac:dyDescent="0.3">
      <c r="A653">
        <v>652</v>
      </c>
      <c r="B653" s="31">
        <v>56000</v>
      </c>
      <c r="C653" s="31">
        <v>9577</v>
      </c>
    </row>
    <row r="654" spans="1:3" x14ac:dyDescent="0.3">
      <c r="A654">
        <v>653</v>
      </c>
      <c r="B654" s="31">
        <v>56000</v>
      </c>
      <c r="C654" s="31">
        <v>13543</v>
      </c>
    </row>
    <row r="655" spans="1:3" x14ac:dyDescent="0.3">
      <c r="A655">
        <v>654</v>
      </c>
      <c r="B655" s="31">
        <v>56000</v>
      </c>
      <c r="C655" s="31">
        <v>9787</v>
      </c>
    </row>
    <row r="656" spans="1:3" x14ac:dyDescent="0.3">
      <c r="A656">
        <v>655</v>
      </c>
      <c r="B656" s="31">
        <v>56000</v>
      </c>
      <c r="C656" s="31">
        <v>14678</v>
      </c>
    </row>
    <row r="657" spans="1:3" x14ac:dyDescent="0.3">
      <c r="A657">
        <v>656</v>
      </c>
      <c r="B657" s="31">
        <v>-5460</v>
      </c>
      <c r="C657" s="31">
        <v>6922</v>
      </c>
    </row>
    <row r="658" spans="1:3" x14ac:dyDescent="0.3">
      <c r="A658">
        <v>657</v>
      </c>
      <c r="B658" s="31">
        <v>56000</v>
      </c>
      <c r="C658" s="31">
        <v>8458</v>
      </c>
    </row>
    <row r="659" spans="1:3" x14ac:dyDescent="0.3">
      <c r="A659">
        <v>658</v>
      </c>
      <c r="B659" s="31">
        <v>56000</v>
      </c>
      <c r="C659" s="31">
        <v>15662</v>
      </c>
    </row>
    <row r="660" spans="1:3" x14ac:dyDescent="0.3">
      <c r="A660">
        <v>659</v>
      </c>
      <c r="B660" s="31">
        <v>56000</v>
      </c>
      <c r="C660" s="31">
        <v>10947</v>
      </c>
    </row>
    <row r="661" spans="1:3" x14ac:dyDescent="0.3">
      <c r="A661">
        <v>660</v>
      </c>
      <c r="B661" s="31">
        <v>56000</v>
      </c>
      <c r="C661" s="31">
        <v>13621</v>
      </c>
    </row>
    <row r="662" spans="1:3" x14ac:dyDescent="0.3">
      <c r="A662">
        <v>661</v>
      </c>
      <c r="B662" s="31">
        <v>56000</v>
      </c>
      <c r="C662" s="31">
        <v>15221</v>
      </c>
    </row>
    <row r="663" spans="1:3" x14ac:dyDescent="0.3">
      <c r="A663">
        <v>662</v>
      </c>
      <c r="B663" s="31">
        <v>56000</v>
      </c>
      <c r="C663" s="31">
        <v>13290</v>
      </c>
    </row>
    <row r="664" spans="1:3" x14ac:dyDescent="0.3">
      <c r="A664">
        <v>663</v>
      </c>
      <c r="B664" s="31">
        <v>56000</v>
      </c>
      <c r="C664" s="31">
        <v>14831</v>
      </c>
    </row>
    <row r="665" spans="1:3" x14ac:dyDescent="0.3">
      <c r="A665">
        <v>664</v>
      </c>
      <c r="B665" s="31">
        <v>56000</v>
      </c>
      <c r="C665" s="31">
        <v>10717</v>
      </c>
    </row>
    <row r="666" spans="1:3" x14ac:dyDescent="0.3">
      <c r="A666">
        <v>665</v>
      </c>
      <c r="B666" s="31">
        <v>56000</v>
      </c>
      <c r="C666" s="31">
        <v>14640</v>
      </c>
    </row>
    <row r="667" spans="1:3" x14ac:dyDescent="0.3">
      <c r="A667">
        <v>666</v>
      </c>
      <c r="B667" s="31">
        <v>56000</v>
      </c>
      <c r="C667" s="31">
        <v>9694</v>
      </c>
    </row>
    <row r="668" spans="1:3" x14ac:dyDescent="0.3">
      <c r="A668">
        <v>667</v>
      </c>
      <c r="B668" s="31">
        <v>56000</v>
      </c>
      <c r="C668" s="31">
        <v>11934</v>
      </c>
    </row>
    <row r="669" spans="1:3" x14ac:dyDescent="0.3">
      <c r="A669">
        <v>668</v>
      </c>
      <c r="B669" s="31">
        <v>56000</v>
      </c>
      <c r="C669" s="31">
        <v>10203</v>
      </c>
    </row>
    <row r="670" spans="1:3" x14ac:dyDescent="0.3">
      <c r="A670">
        <v>669</v>
      </c>
      <c r="B670" s="31">
        <v>56000</v>
      </c>
      <c r="C670" s="31">
        <v>8208</v>
      </c>
    </row>
    <row r="671" spans="1:3" x14ac:dyDescent="0.3">
      <c r="A671">
        <v>670</v>
      </c>
      <c r="B671" s="31">
        <v>56000</v>
      </c>
      <c r="C671" s="31">
        <v>10494</v>
      </c>
    </row>
    <row r="672" spans="1:3" x14ac:dyDescent="0.3">
      <c r="A672">
        <v>671</v>
      </c>
      <c r="B672" s="31">
        <v>56000</v>
      </c>
      <c r="C672" s="31">
        <v>13915</v>
      </c>
    </row>
    <row r="673" spans="1:3" x14ac:dyDescent="0.3">
      <c r="A673">
        <v>672</v>
      </c>
      <c r="B673" s="31">
        <v>56000</v>
      </c>
      <c r="C673" s="31">
        <v>10267</v>
      </c>
    </row>
    <row r="674" spans="1:3" x14ac:dyDescent="0.3">
      <c r="A674">
        <v>673</v>
      </c>
      <c r="B674" s="31">
        <v>56000</v>
      </c>
      <c r="C674" s="31">
        <v>10732</v>
      </c>
    </row>
    <row r="675" spans="1:3" x14ac:dyDescent="0.3">
      <c r="A675">
        <v>674</v>
      </c>
      <c r="B675" s="31">
        <v>56000</v>
      </c>
      <c r="C675" s="31">
        <v>10930</v>
      </c>
    </row>
    <row r="676" spans="1:3" x14ac:dyDescent="0.3">
      <c r="A676">
        <v>675</v>
      </c>
      <c r="B676" s="31">
        <v>56000</v>
      </c>
      <c r="C676" s="31">
        <v>13459</v>
      </c>
    </row>
    <row r="677" spans="1:3" x14ac:dyDescent="0.3">
      <c r="A677">
        <v>676</v>
      </c>
      <c r="B677" s="31">
        <v>24500</v>
      </c>
      <c r="C677" s="31">
        <v>7350</v>
      </c>
    </row>
    <row r="678" spans="1:3" x14ac:dyDescent="0.3">
      <c r="A678">
        <v>677</v>
      </c>
      <c r="B678" s="31">
        <v>56000</v>
      </c>
      <c r="C678" s="31">
        <v>7830</v>
      </c>
    </row>
    <row r="679" spans="1:3" x14ac:dyDescent="0.3">
      <c r="A679">
        <v>678</v>
      </c>
      <c r="B679" s="31">
        <v>56000</v>
      </c>
      <c r="C679" s="31">
        <v>8982</v>
      </c>
    </row>
    <row r="680" spans="1:3" x14ac:dyDescent="0.3">
      <c r="A680">
        <v>679</v>
      </c>
      <c r="B680" s="31">
        <v>56000</v>
      </c>
      <c r="C680" s="31">
        <v>9950</v>
      </c>
    </row>
    <row r="681" spans="1:3" x14ac:dyDescent="0.3">
      <c r="A681">
        <v>680</v>
      </c>
      <c r="B681" s="31">
        <v>56000</v>
      </c>
      <c r="C681" s="31">
        <v>8154</v>
      </c>
    </row>
    <row r="682" spans="1:3" x14ac:dyDescent="0.3">
      <c r="A682">
        <v>681</v>
      </c>
      <c r="B682" s="31">
        <v>56000</v>
      </c>
      <c r="C682" s="31">
        <v>11669</v>
      </c>
    </row>
    <row r="683" spans="1:3" x14ac:dyDescent="0.3">
      <c r="A683">
        <v>682</v>
      </c>
      <c r="B683" s="31">
        <v>56000</v>
      </c>
      <c r="C683" s="31">
        <v>11477</v>
      </c>
    </row>
    <row r="684" spans="1:3" x14ac:dyDescent="0.3">
      <c r="A684">
        <v>683</v>
      </c>
      <c r="B684" s="31">
        <v>56000</v>
      </c>
      <c r="C684" s="31">
        <v>11471</v>
      </c>
    </row>
    <row r="685" spans="1:3" x14ac:dyDescent="0.3">
      <c r="A685">
        <v>684</v>
      </c>
      <c r="B685" s="31">
        <v>-20790</v>
      </c>
      <c r="C685" s="31">
        <v>6703</v>
      </c>
    </row>
    <row r="686" spans="1:3" x14ac:dyDescent="0.3">
      <c r="A686">
        <v>685</v>
      </c>
      <c r="B686" s="31">
        <v>56000</v>
      </c>
      <c r="C686" s="31">
        <v>14571</v>
      </c>
    </row>
    <row r="687" spans="1:3" x14ac:dyDescent="0.3">
      <c r="A687">
        <v>686</v>
      </c>
      <c r="B687" s="31">
        <v>56000</v>
      </c>
      <c r="C687" s="31">
        <v>15462</v>
      </c>
    </row>
    <row r="688" spans="1:3" x14ac:dyDescent="0.3">
      <c r="A688">
        <v>687</v>
      </c>
      <c r="B688" s="31">
        <v>56000</v>
      </c>
      <c r="C688" s="31">
        <v>11737</v>
      </c>
    </row>
    <row r="689" spans="1:3" x14ac:dyDescent="0.3">
      <c r="A689">
        <v>688</v>
      </c>
      <c r="B689" s="31">
        <v>56000</v>
      </c>
      <c r="C689" s="31">
        <v>11066</v>
      </c>
    </row>
    <row r="690" spans="1:3" x14ac:dyDescent="0.3">
      <c r="A690">
        <v>689</v>
      </c>
      <c r="B690" s="31">
        <v>56000</v>
      </c>
      <c r="C690" s="31">
        <v>13459</v>
      </c>
    </row>
    <row r="691" spans="1:3" x14ac:dyDescent="0.3">
      <c r="A691">
        <v>690</v>
      </c>
      <c r="B691" s="31">
        <v>56000</v>
      </c>
      <c r="C691" s="31">
        <v>11378</v>
      </c>
    </row>
    <row r="692" spans="1:3" x14ac:dyDescent="0.3">
      <c r="A692">
        <v>691</v>
      </c>
      <c r="B692" s="31">
        <v>56000</v>
      </c>
      <c r="C692" s="31">
        <v>8684</v>
      </c>
    </row>
    <row r="693" spans="1:3" x14ac:dyDescent="0.3">
      <c r="A693">
        <v>692</v>
      </c>
      <c r="B693" s="31">
        <v>56000</v>
      </c>
      <c r="C693" s="31">
        <v>11088</v>
      </c>
    </row>
    <row r="694" spans="1:3" x14ac:dyDescent="0.3">
      <c r="A694">
        <v>693</v>
      </c>
      <c r="B694" s="31">
        <v>56000</v>
      </c>
      <c r="C694" s="31">
        <v>9719</v>
      </c>
    </row>
    <row r="695" spans="1:3" x14ac:dyDescent="0.3">
      <c r="A695">
        <v>694</v>
      </c>
      <c r="B695" s="31">
        <v>32340</v>
      </c>
      <c r="C695" s="31">
        <v>7462</v>
      </c>
    </row>
    <row r="696" spans="1:3" x14ac:dyDescent="0.3">
      <c r="A696">
        <v>695</v>
      </c>
      <c r="B696" s="31">
        <v>56000</v>
      </c>
      <c r="C696" s="31">
        <v>10813</v>
      </c>
    </row>
    <row r="697" spans="1:3" x14ac:dyDescent="0.3">
      <c r="A697">
        <v>696</v>
      </c>
      <c r="B697" s="31">
        <v>56000</v>
      </c>
      <c r="C697" s="31">
        <v>11192</v>
      </c>
    </row>
    <row r="698" spans="1:3" x14ac:dyDescent="0.3">
      <c r="A698">
        <v>697</v>
      </c>
      <c r="B698" s="31">
        <v>56000</v>
      </c>
      <c r="C698" s="31">
        <v>12632</v>
      </c>
    </row>
    <row r="699" spans="1:3" x14ac:dyDescent="0.3">
      <c r="A699">
        <v>698</v>
      </c>
      <c r="B699" s="31">
        <v>56000</v>
      </c>
      <c r="C699" s="31">
        <v>9742</v>
      </c>
    </row>
    <row r="700" spans="1:3" x14ac:dyDescent="0.3">
      <c r="A700">
        <v>699</v>
      </c>
      <c r="B700" s="31">
        <v>56000</v>
      </c>
      <c r="C700" s="31">
        <v>14174</v>
      </c>
    </row>
    <row r="701" spans="1:3" x14ac:dyDescent="0.3">
      <c r="A701">
        <v>700</v>
      </c>
      <c r="B701" s="31">
        <v>56000</v>
      </c>
      <c r="C701" s="31">
        <v>13766</v>
      </c>
    </row>
    <row r="702" spans="1:3" x14ac:dyDescent="0.3">
      <c r="A702">
        <v>701</v>
      </c>
      <c r="B702" s="31">
        <v>56000</v>
      </c>
      <c r="C702" s="31">
        <v>10776</v>
      </c>
    </row>
    <row r="703" spans="1:3" x14ac:dyDescent="0.3">
      <c r="A703">
        <v>702</v>
      </c>
      <c r="B703" s="31">
        <v>56000</v>
      </c>
      <c r="C703" s="31">
        <v>8342</v>
      </c>
    </row>
    <row r="704" spans="1:3" x14ac:dyDescent="0.3">
      <c r="A704">
        <v>703</v>
      </c>
      <c r="B704" s="31">
        <v>56000</v>
      </c>
      <c r="C704" s="31">
        <v>10864</v>
      </c>
    </row>
    <row r="705" spans="1:3" x14ac:dyDescent="0.3">
      <c r="A705">
        <v>704</v>
      </c>
      <c r="B705" s="31">
        <v>56000</v>
      </c>
      <c r="C705" s="31">
        <v>8785</v>
      </c>
    </row>
    <row r="706" spans="1:3" x14ac:dyDescent="0.3">
      <c r="A706">
        <v>705</v>
      </c>
      <c r="B706" s="31">
        <v>56000</v>
      </c>
      <c r="C706" s="31">
        <v>11971</v>
      </c>
    </row>
    <row r="707" spans="1:3" x14ac:dyDescent="0.3">
      <c r="A707">
        <v>706</v>
      </c>
      <c r="B707" s="31">
        <v>56000</v>
      </c>
      <c r="C707" s="31">
        <v>13009</v>
      </c>
    </row>
    <row r="708" spans="1:3" x14ac:dyDescent="0.3">
      <c r="A708">
        <v>707</v>
      </c>
      <c r="B708" s="31">
        <v>56000</v>
      </c>
      <c r="C708" s="31">
        <v>8142</v>
      </c>
    </row>
    <row r="709" spans="1:3" x14ac:dyDescent="0.3">
      <c r="A709">
        <v>708</v>
      </c>
      <c r="B709" s="31">
        <v>56000</v>
      </c>
      <c r="C709" s="31">
        <v>13712</v>
      </c>
    </row>
    <row r="710" spans="1:3" x14ac:dyDescent="0.3">
      <c r="A710">
        <v>709</v>
      </c>
      <c r="B710" s="31">
        <v>56000</v>
      </c>
      <c r="C710" s="31">
        <v>13697</v>
      </c>
    </row>
    <row r="711" spans="1:3" x14ac:dyDescent="0.3">
      <c r="A711">
        <v>710</v>
      </c>
      <c r="B711" s="31">
        <v>56000</v>
      </c>
      <c r="C711" s="31">
        <v>11355</v>
      </c>
    </row>
    <row r="712" spans="1:3" x14ac:dyDescent="0.3">
      <c r="A712">
        <v>711</v>
      </c>
      <c r="B712" s="31">
        <v>56000</v>
      </c>
      <c r="C712" s="31">
        <v>14339</v>
      </c>
    </row>
    <row r="713" spans="1:3" x14ac:dyDescent="0.3">
      <c r="A713">
        <v>712</v>
      </c>
      <c r="B713" s="31">
        <v>-132160</v>
      </c>
      <c r="C713" s="31">
        <v>5112</v>
      </c>
    </row>
    <row r="714" spans="1:3" x14ac:dyDescent="0.3">
      <c r="A714">
        <v>713</v>
      </c>
      <c r="B714" s="31">
        <v>56000</v>
      </c>
      <c r="C714" s="31">
        <v>11844</v>
      </c>
    </row>
    <row r="715" spans="1:3" x14ac:dyDescent="0.3">
      <c r="A715">
        <v>714</v>
      </c>
      <c r="B715" s="31">
        <v>56000</v>
      </c>
      <c r="C715" s="31">
        <v>15709</v>
      </c>
    </row>
    <row r="716" spans="1:3" x14ac:dyDescent="0.3">
      <c r="A716">
        <v>715</v>
      </c>
      <c r="B716" s="31">
        <v>56000</v>
      </c>
      <c r="C716" s="31">
        <v>8048</v>
      </c>
    </row>
    <row r="717" spans="1:3" x14ac:dyDescent="0.3">
      <c r="A717">
        <v>716</v>
      </c>
      <c r="B717" s="31">
        <v>56000</v>
      </c>
      <c r="C717" s="31">
        <v>12676</v>
      </c>
    </row>
    <row r="718" spans="1:3" x14ac:dyDescent="0.3">
      <c r="A718">
        <v>717</v>
      </c>
      <c r="B718" s="31">
        <v>56000</v>
      </c>
      <c r="C718" s="31">
        <v>10595</v>
      </c>
    </row>
    <row r="719" spans="1:3" x14ac:dyDescent="0.3">
      <c r="A719">
        <v>718</v>
      </c>
      <c r="B719" s="31">
        <v>56000</v>
      </c>
      <c r="C719" s="31">
        <v>14123</v>
      </c>
    </row>
    <row r="720" spans="1:3" x14ac:dyDescent="0.3">
      <c r="A720">
        <v>719</v>
      </c>
      <c r="B720" s="31">
        <v>56000</v>
      </c>
      <c r="C720" s="31">
        <v>15359</v>
      </c>
    </row>
    <row r="721" spans="1:3" x14ac:dyDescent="0.3">
      <c r="A721">
        <v>720</v>
      </c>
      <c r="B721" s="31">
        <v>56000</v>
      </c>
      <c r="C721" s="31">
        <v>11251</v>
      </c>
    </row>
    <row r="722" spans="1:3" x14ac:dyDescent="0.3">
      <c r="A722">
        <v>721</v>
      </c>
      <c r="B722" s="31">
        <v>56000</v>
      </c>
      <c r="C722" s="31">
        <v>9143</v>
      </c>
    </row>
    <row r="723" spans="1:3" x14ac:dyDescent="0.3">
      <c r="A723">
        <v>722</v>
      </c>
      <c r="B723" s="31">
        <v>56000</v>
      </c>
      <c r="C723" s="31">
        <v>12045</v>
      </c>
    </row>
    <row r="724" spans="1:3" x14ac:dyDescent="0.3">
      <c r="A724">
        <v>723</v>
      </c>
      <c r="B724" s="31">
        <v>56000</v>
      </c>
      <c r="C724" s="31">
        <v>13208</v>
      </c>
    </row>
    <row r="725" spans="1:3" x14ac:dyDescent="0.3">
      <c r="A725">
        <v>724</v>
      </c>
      <c r="B725" s="31">
        <v>56000</v>
      </c>
      <c r="C725" s="31">
        <v>14098</v>
      </c>
    </row>
    <row r="726" spans="1:3" x14ac:dyDescent="0.3">
      <c r="A726">
        <v>725</v>
      </c>
      <c r="B726" s="31">
        <v>56000</v>
      </c>
      <c r="C726" s="31">
        <v>11009</v>
      </c>
    </row>
    <row r="727" spans="1:3" x14ac:dyDescent="0.3">
      <c r="A727">
        <v>726</v>
      </c>
      <c r="B727" s="31">
        <v>56000</v>
      </c>
      <c r="C727" s="31">
        <v>14368</v>
      </c>
    </row>
    <row r="728" spans="1:3" x14ac:dyDescent="0.3">
      <c r="A728">
        <v>727</v>
      </c>
      <c r="B728" s="31">
        <v>56000</v>
      </c>
      <c r="C728" s="31">
        <v>15551</v>
      </c>
    </row>
    <row r="729" spans="1:3" x14ac:dyDescent="0.3">
      <c r="A729">
        <v>728</v>
      </c>
      <c r="B729" s="31">
        <v>56000</v>
      </c>
      <c r="C729" s="31">
        <v>10396</v>
      </c>
    </row>
    <row r="730" spans="1:3" x14ac:dyDescent="0.3">
      <c r="A730">
        <v>729</v>
      </c>
      <c r="B730" s="31">
        <v>56000</v>
      </c>
      <c r="C730" s="31">
        <v>9280</v>
      </c>
    </row>
    <row r="731" spans="1:3" x14ac:dyDescent="0.3">
      <c r="A731">
        <v>730</v>
      </c>
      <c r="B731" s="31">
        <v>56000</v>
      </c>
      <c r="C731" s="31">
        <v>15101</v>
      </c>
    </row>
    <row r="732" spans="1:3" x14ac:dyDescent="0.3">
      <c r="A732">
        <v>731</v>
      </c>
      <c r="B732" s="31">
        <v>56000</v>
      </c>
      <c r="C732" s="31">
        <v>13786</v>
      </c>
    </row>
    <row r="733" spans="1:3" x14ac:dyDescent="0.3">
      <c r="A733">
        <v>732</v>
      </c>
      <c r="B733" s="31">
        <v>10570</v>
      </c>
      <c r="C733" s="31">
        <v>7151</v>
      </c>
    </row>
    <row r="734" spans="1:3" x14ac:dyDescent="0.3">
      <c r="A734">
        <v>733</v>
      </c>
      <c r="B734" s="31">
        <v>56000</v>
      </c>
      <c r="C734" s="31">
        <v>13951</v>
      </c>
    </row>
    <row r="735" spans="1:3" x14ac:dyDescent="0.3">
      <c r="A735">
        <v>734</v>
      </c>
      <c r="B735" s="31">
        <v>56000</v>
      </c>
      <c r="C735" s="31">
        <v>13400</v>
      </c>
    </row>
    <row r="736" spans="1:3" x14ac:dyDescent="0.3">
      <c r="A736">
        <v>735</v>
      </c>
      <c r="B736" s="31">
        <v>56000</v>
      </c>
      <c r="C736" s="31">
        <v>12523</v>
      </c>
    </row>
    <row r="737" spans="1:3" x14ac:dyDescent="0.3">
      <c r="A737">
        <v>736</v>
      </c>
      <c r="B737" s="31">
        <v>56000</v>
      </c>
      <c r="C737" s="31">
        <v>8849</v>
      </c>
    </row>
    <row r="738" spans="1:3" x14ac:dyDescent="0.3">
      <c r="A738">
        <v>737</v>
      </c>
      <c r="B738" s="31">
        <v>56000</v>
      </c>
      <c r="C738" s="31">
        <v>12272</v>
      </c>
    </row>
    <row r="739" spans="1:3" x14ac:dyDescent="0.3">
      <c r="A739">
        <v>738</v>
      </c>
      <c r="B739" s="31">
        <v>56000</v>
      </c>
      <c r="C739" s="31">
        <v>13588</v>
      </c>
    </row>
    <row r="740" spans="1:3" x14ac:dyDescent="0.3">
      <c r="A740">
        <v>739</v>
      </c>
      <c r="B740" s="31">
        <v>56000</v>
      </c>
      <c r="C740" s="31">
        <v>15500</v>
      </c>
    </row>
    <row r="741" spans="1:3" x14ac:dyDescent="0.3">
      <c r="A741">
        <v>740</v>
      </c>
      <c r="B741" s="31">
        <v>56000</v>
      </c>
      <c r="C741" s="31">
        <v>11865</v>
      </c>
    </row>
    <row r="742" spans="1:3" x14ac:dyDescent="0.3">
      <c r="A742">
        <v>741</v>
      </c>
      <c r="B742" s="31">
        <v>56000</v>
      </c>
      <c r="C742" s="31">
        <v>14141</v>
      </c>
    </row>
    <row r="743" spans="1:3" x14ac:dyDescent="0.3">
      <c r="A743">
        <v>742</v>
      </c>
      <c r="B743" s="31">
        <v>56000</v>
      </c>
      <c r="C743" s="31">
        <v>10465</v>
      </c>
    </row>
    <row r="744" spans="1:3" x14ac:dyDescent="0.3">
      <c r="A744">
        <v>743</v>
      </c>
      <c r="B744" s="31">
        <v>56000</v>
      </c>
      <c r="C744" s="31">
        <v>11751</v>
      </c>
    </row>
    <row r="745" spans="1:3" x14ac:dyDescent="0.3">
      <c r="A745">
        <v>744</v>
      </c>
      <c r="B745" s="31">
        <v>56000</v>
      </c>
      <c r="C745" s="31">
        <v>8568</v>
      </c>
    </row>
    <row r="746" spans="1:3" x14ac:dyDescent="0.3">
      <c r="A746">
        <v>745</v>
      </c>
      <c r="B746" s="31">
        <v>56000</v>
      </c>
      <c r="C746" s="31">
        <v>10543</v>
      </c>
    </row>
    <row r="747" spans="1:3" x14ac:dyDescent="0.3">
      <c r="A747">
        <v>746</v>
      </c>
      <c r="B747" s="31">
        <v>50820</v>
      </c>
      <c r="C747" s="31">
        <v>7726</v>
      </c>
    </row>
    <row r="748" spans="1:3" x14ac:dyDescent="0.3">
      <c r="A748">
        <v>747</v>
      </c>
      <c r="B748" s="31">
        <v>56000</v>
      </c>
      <c r="C748" s="31">
        <v>12483</v>
      </c>
    </row>
    <row r="749" spans="1:3" x14ac:dyDescent="0.3">
      <c r="A749">
        <v>748</v>
      </c>
      <c r="B749" s="31">
        <v>56000</v>
      </c>
      <c r="C749" s="31">
        <v>12024</v>
      </c>
    </row>
    <row r="750" spans="1:3" x14ac:dyDescent="0.3">
      <c r="A750">
        <v>749</v>
      </c>
      <c r="B750" s="31">
        <v>56000</v>
      </c>
      <c r="C750" s="31">
        <v>15643</v>
      </c>
    </row>
    <row r="751" spans="1:3" x14ac:dyDescent="0.3">
      <c r="A751">
        <v>750</v>
      </c>
      <c r="B751" s="31">
        <v>56000</v>
      </c>
      <c r="C751" s="31">
        <v>14540</v>
      </c>
    </row>
    <row r="752" spans="1:3" x14ac:dyDescent="0.3">
      <c r="A752">
        <v>751</v>
      </c>
      <c r="B752" s="31">
        <v>56000</v>
      </c>
      <c r="C752" s="31">
        <v>14102</v>
      </c>
    </row>
    <row r="753" spans="1:3" x14ac:dyDescent="0.3">
      <c r="A753">
        <v>752</v>
      </c>
      <c r="B753" s="31">
        <v>56000</v>
      </c>
      <c r="C753" s="31">
        <v>10741</v>
      </c>
    </row>
    <row r="754" spans="1:3" x14ac:dyDescent="0.3">
      <c r="A754">
        <v>753</v>
      </c>
      <c r="B754" s="31">
        <v>40460</v>
      </c>
      <c r="C754" s="31">
        <v>7578</v>
      </c>
    </row>
    <row r="755" spans="1:3" x14ac:dyDescent="0.3">
      <c r="A755">
        <v>754</v>
      </c>
      <c r="B755" s="31">
        <v>56000</v>
      </c>
      <c r="C755" s="31">
        <v>10857</v>
      </c>
    </row>
    <row r="756" spans="1:3" x14ac:dyDescent="0.3">
      <c r="A756">
        <v>755</v>
      </c>
      <c r="B756" s="31">
        <v>56000</v>
      </c>
      <c r="C756" s="31">
        <v>12376</v>
      </c>
    </row>
    <row r="757" spans="1:3" x14ac:dyDescent="0.3">
      <c r="A757">
        <v>756</v>
      </c>
      <c r="B757" s="31">
        <v>56000</v>
      </c>
      <c r="C757" s="31">
        <v>13831</v>
      </c>
    </row>
    <row r="758" spans="1:3" x14ac:dyDescent="0.3">
      <c r="A758">
        <v>757</v>
      </c>
      <c r="B758" s="31">
        <v>-73080</v>
      </c>
      <c r="C758" s="31">
        <v>5956</v>
      </c>
    </row>
    <row r="759" spans="1:3" x14ac:dyDescent="0.3">
      <c r="A759">
        <v>758</v>
      </c>
      <c r="B759" s="31">
        <v>56000</v>
      </c>
      <c r="C759" s="31">
        <v>12489</v>
      </c>
    </row>
    <row r="760" spans="1:3" x14ac:dyDescent="0.3">
      <c r="A760">
        <v>759</v>
      </c>
      <c r="B760" s="31">
        <v>56000</v>
      </c>
      <c r="C760" s="31">
        <v>14022</v>
      </c>
    </row>
    <row r="761" spans="1:3" x14ac:dyDescent="0.3">
      <c r="A761">
        <v>760</v>
      </c>
      <c r="B761" s="31">
        <v>18550</v>
      </c>
      <c r="C761" s="31">
        <v>7265</v>
      </c>
    </row>
    <row r="762" spans="1:3" x14ac:dyDescent="0.3">
      <c r="A762">
        <v>761</v>
      </c>
      <c r="B762" s="31">
        <v>56000</v>
      </c>
      <c r="C762" s="31">
        <v>13799</v>
      </c>
    </row>
    <row r="763" spans="1:3" x14ac:dyDescent="0.3">
      <c r="A763">
        <v>762</v>
      </c>
      <c r="B763" s="31">
        <v>56000</v>
      </c>
      <c r="C763" s="31">
        <v>9761</v>
      </c>
    </row>
    <row r="764" spans="1:3" x14ac:dyDescent="0.3">
      <c r="A764">
        <v>763</v>
      </c>
      <c r="B764" s="31">
        <v>56000</v>
      </c>
      <c r="C764" s="31">
        <v>13245</v>
      </c>
    </row>
    <row r="765" spans="1:3" x14ac:dyDescent="0.3">
      <c r="A765">
        <v>764</v>
      </c>
      <c r="B765" s="31">
        <v>56000</v>
      </c>
      <c r="C765" s="31">
        <v>7897</v>
      </c>
    </row>
    <row r="766" spans="1:3" x14ac:dyDescent="0.3">
      <c r="A766">
        <v>765</v>
      </c>
      <c r="B766" s="31">
        <v>56000</v>
      </c>
      <c r="C766" s="31">
        <v>13856</v>
      </c>
    </row>
    <row r="767" spans="1:3" x14ac:dyDescent="0.3">
      <c r="A767">
        <v>766</v>
      </c>
      <c r="B767" s="31">
        <v>56000</v>
      </c>
      <c r="C767" s="31">
        <v>8552</v>
      </c>
    </row>
    <row r="768" spans="1:3" x14ac:dyDescent="0.3">
      <c r="A768">
        <v>767</v>
      </c>
      <c r="B768" s="31">
        <v>56000</v>
      </c>
      <c r="C768" s="31">
        <v>8612</v>
      </c>
    </row>
    <row r="769" spans="1:3" x14ac:dyDescent="0.3">
      <c r="A769">
        <v>768</v>
      </c>
      <c r="B769" s="31">
        <v>56000</v>
      </c>
      <c r="C769" s="31">
        <v>15066</v>
      </c>
    </row>
    <row r="770" spans="1:3" x14ac:dyDescent="0.3">
      <c r="A770">
        <v>769</v>
      </c>
      <c r="B770" s="31">
        <v>56000</v>
      </c>
      <c r="C770" s="31">
        <v>11926</v>
      </c>
    </row>
    <row r="771" spans="1:3" x14ac:dyDescent="0.3">
      <c r="A771">
        <v>770</v>
      </c>
      <c r="B771" s="31">
        <v>56000</v>
      </c>
      <c r="C771" s="31">
        <v>15059</v>
      </c>
    </row>
    <row r="772" spans="1:3" x14ac:dyDescent="0.3">
      <c r="A772">
        <v>771</v>
      </c>
      <c r="B772" s="31">
        <v>56000</v>
      </c>
      <c r="C772" s="31">
        <v>8129</v>
      </c>
    </row>
    <row r="773" spans="1:3" x14ac:dyDescent="0.3">
      <c r="A773">
        <v>772</v>
      </c>
      <c r="B773" s="31">
        <v>56000</v>
      </c>
      <c r="C773" s="31">
        <v>13192</v>
      </c>
    </row>
    <row r="774" spans="1:3" x14ac:dyDescent="0.3">
      <c r="A774">
        <v>773</v>
      </c>
      <c r="B774" s="31">
        <v>-112140</v>
      </c>
      <c r="C774" s="31">
        <v>5398</v>
      </c>
    </row>
    <row r="775" spans="1:3" x14ac:dyDescent="0.3">
      <c r="A775">
        <v>774</v>
      </c>
      <c r="B775" s="31">
        <v>56000</v>
      </c>
      <c r="C775" s="31">
        <v>10891</v>
      </c>
    </row>
    <row r="776" spans="1:3" x14ac:dyDescent="0.3">
      <c r="A776">
        <v>775</v>
      </c>
      <c r="B776" s="31">
        <v>53270</v>
      </c>
      <c r="C776" s="31">
        <v>7761</v>
      </c>
    </row>
    <row r="777" spans="1:3" x14ac:dyDescent="0.3">
      <c r="A777">
        <v>776</v>
      </c>
      <c r="B777" s="31">
        <v>56000</v>
      </c>
      <c r="C777" s="31">
        <v>12151</v>
      </c>
    </row>
    <row r="778" spans="1:3" x14ac:dyDescent="0.3">
      <c r="A778">
        <v>777</v>
      </c>
      <c r="B778" s="31">
        <v>56000</v>
      </c>
      <c r="C778" s="31">
        <v>13851</v>
      </c>
    </row>
    <row r="779" spans="1:3" x14ac:dyDescent="0.3">
      <c r="A779">
        <v>778</v>
      </c>
      <c r="B779" s="31">
        <v>56000</v>
      </c>
      <c r="C779" s="31">
        <v>15374</v>
      </c>
    </row>
    <row r="780" spans="1:3" x14ac:dyDescent="0.3">
      <c r="A780">
        <v>779</v>
      </c>
      <c r="B780" s="31">
        <v>56000</v>
      </c>
      <c r="C780" s="31">
        <v>11502</v>
      </c>
    </row>
    <row r="781" spans="1:3" x14ac:dyDescent="0.3">
      <c r="A781">
        <v>780</v>
      </c>
      <c r="B781" s="31">
        <v>56000</v>
      </c>
      <c r="C781" s="31">
        <v>15585</v>
      </c>
    </row>
    <row r="782" spans="1:3" x14ac:dyDescent="0.3">
      <c r="A782">
        <v>781</v>
      </c>
      <c r="B782" s="31">
        <v>56000</v>
      </c>
      <c r="C782" s="31">
        <v>13193</v>
      </c>
    </row>
    <row r="783" spans="1:3" x14ac:dyDescent="0.3">
      <c r="A783">
        <v>782</v>
      </c>
      <c r="B783" s="31">
        <v>56000</v>
      </c>
      <c r="C783" s="31">
        <v>8928</v>
      </c>
    </row>
    <row r="784" spans="1:3" x14ac:dyDescent="0.3">
      <c r="A784">
        <v>783</v>
      </c>
      <c r="B784" s="31">
        <v>56000</v>
      </c>
      <c r="C784" s="31">
        <v>8852</v>
      </c>
    </row>
    <row r="785" spans="1:3" x14ac:dyDescent="0.3">
      <c r="A785">
        <v>784</v>
      </c>
      <c r="B785" s="31">
        <v>56000</v>
      </c>
      <c r="C785" s="31">
        <v>13257</v>
      </c>
    </row>
    <row r="786" spans="1:3" x14ac:dyDescent="0.3">
      <c r="A786">
        <v>785</v>
      </c>
      <c r="B786" s="31">
        <v>56000</v>
      </c>
      <c r="C786" s="31">
        <v>14254</v>
      </c>
    </row>
    <row r="787" spans="1:3" x14ac:dyDescent="0.3">
      <c r="A787">
        <v>786</v>
      </c>
      <c r="B787" s="31">
        <v>56000</v>
      </c>
      <c r="C787" s="31">
        <v>9994</v>
      </c>
    </row>
    <row r="788" spans="1:3" x14ac:dyDescent="0.3">
      <c r="A788">
        <v>787</v>
      </c>
      <c r="B788" s="31">
        <v>56000</v>
      </c>
      <c r="C788" s="31">
        <v>10894</v>
      </c>
    </row>
    <row r="789" spans="1:3" x14ac:dyDescent="0.3">
      <c r="A789">
        <v>788</v>
      </c>
      <c r="B789" s="31">
        <v>56000</v>
      </c>
      <c r="C789" s="31">
        <v>11991</v>
      </c>
    </row>
    <row r="790" spans="1:3" x14ac:dyDescent="0.3">
      <c r="A790">
        <v>789</v>
      </c>
      <c r="B790" s="31">
        <v>-85750</v>
      </c>
      <c r="C790" s="31">
        <v>5775</v>
      </c>
    </row>
    <row r="791" spans="1:3" x14ac:dyDescent="0.3">
      <c r="A791">
        <v>790</v>
      </c>
      <c r="B791" s="31">
        <v>56000</v>
      </c>
      <c r="C791" s="31">
        <v>12293</v>
      </c>
    </row>
    <row r="792" spans="1:3" x14ac:dyDescent="0.3">
      <c r="A792">
        <v>791</v>
      </c>
      <c r="B792" s="31">
        <v>56000</v>
      </c>
      <c r="C792" s="31">
        <v>13799</v>
      </c>
    </row>
    <row r="793" spans="1:3" x14ac:dyDescent="0.3">
      <c r="A793">
        <v>792</v>
      </c>
      <c r="B793" s="31">
        <v>-16590</v>
      </c>
      <c r="C793" s="31">
        <v>6763</v>
      </c>
    </row>
    <row r="794" spans="1:3" x14ac:dyDescent="0.3">
      <c r="A794">
        <v>793</v>
      </c>
      <c r="B794" s="31">
        <v>56000</v>
      </c>
      <c r="C794" s="31">
        <v>10739</v>
      </c>
    </row>
    <row r="795" spans="1:3" x14ac:dyDescent="0.3">
      <c r="A795">
        <v>794</v>
      </c>
      <c r="B795" s="31">
        <v>56000</v>
      </c>
      <c r="C795" s="31">
        <v>14324</v>
      </c>
    </row>
    <row r="796" spans="1:3" x14ac:dyDescent="0.3">
      <c r="A796">
        <v>795</v>
      </c>
      <c r="B796" s="31">
        <v>-40320</v>
      </c>
      <c r="C796" s="31">
        <v>6424</v>
      </c>
    </row>
    <row r="797" spans="1:3" x14ac:dyDescent="0.3">
      <c r="A797">
        <v>796</v>
      </c>
      <c r="B797" s="31">
        <v>56000</v>
      </c>
      <c r="C797" s="31">
        <v>8781</v>
      </c>
    </row>
    <row r="798" spans="1:3" x14ac:dyDescent="0.3">
      <c r="A798">
        <v>797</v>
      </c>
      <c r="B798" s="31">
        <v>56000</v>
      </c>
      <c r="C798" s="31">
        <v>10830</v>
      </c>
    </row>
    <row r="799" spans="1:3" x14ac:dyDescent="0.3">
      <c r="A799">
        <v>798</v>
      </c>
      <c r="B799" s="31">
        <v>56000</v>
      </c>
      <c r="C799" s="31">
        <v>9934</v>
      </c>
    </row>
    <row r="800" spans="1:3" x14ac:dyDescent="0.3">
      <c r="A800">
        <v>799</v>
      </c>
      <c r="B800" s="31">
        <v>56000</v>
      </c>
      <c r="C800" s="31">
        <v>14030</v>
      </c>
    </row>
    <row r="801" spans="1:3" x14ac:dyDescent="0.3">
      <c r="A801">
        <v>800</v>
      </c>
      <c r="B801" s="31">
        <v>56000</v>
      </c>
      <c r="C801" s="31">
        <v>9929</v>
      </c>
    </row>
    <row r="802" spans="1:3" x14ac:dyDescent="0.3">
      <c r="A802">
        <v>801</v>
      </c>
      <c r="B802" s="31">
        <v>56000</v>
      </c>
      <c r="C802" s="31">
        <v>14943</v>
      </c>
    </row>
    <row r="803" spans="1:3" x14ac:dyDescent="0.3">
      <c r="A803">
        <v>802</v>
      </c>
      <c r="B803" s="31">
        <v>56000</v>
      </c>
      <c r="C803" s="31">
        <v>14859</v>
      </c>
    </row>
    <row r="804" spans="1:3" x14ac:dyDescent="0.3">
      <c r="A804">
        <v>803</v>
      </c>
      <c r="B804" s="31">
        <v>56000</v>
      </c>
      <c r="C804" s="31">
        <v>12654</v>
      </c>
    </row>
    <row r="805" spans="1:3" x14ac:dyDescent="0.3">
      <c r="A805">
        <v>804</v>
      </c>
      <c r="B805" s="31">
        <v>56000</v>
      </c>
      <c r="C805" s="31">
        <v>15899</v>
      </c>
    </row>
    <row r="806" spans="1:3" x14ac:dyDescent="0.3">
      <c r="A806">
        <v>805</v>
      </c>
      <c r="B806" s="31">
        <v>56000</v>
      </c>
      <c r="C806" s="31">
        <v>11435</v>
      </c>
    </row>
    <row r="807" spans="1:3" x14ac:dyDescent="0.3">
      <c r="A807">
        <v>806</v>
      </c>
      <c r="B807" s="31">
        <v>56000</v>
      </c>
      <c r="C807" s="31">
        <v>11988</v>
      </c>
    </row>
    <row r="808" spans="1:3" x14ac:dyDescent="0.3">
      <c r="A808">
        <v>807</v>
      </c>
      <c r="B808" s="31">
        <v>56000</v>
      </c>
      <c r="C808" s="31">
        <v>7841</v>
      </c>
    </row>
    <row r="809" spans="1:3" x14ac:dyDescent="0.3">
      <c r="A809">
        <v>808</v>
      </c>
      <c r="B809" s="31">
        <v>56000</v>
      </c>
      <c r="C809" s="31">
        <v>12961</v>
      </c>
    </row>
    <row r="810" spans="1:3" x14ac:dyDescent="0.3">
      <c r="A810">
        <v>809</v>
      </c>
      <c r="B810" s="31">
        <v>56000</v>
      </c>
      <c r="C810" s="31">
        <v>13207</v>
      </c>
    </row>
    <row r="811" spans="1:3" x14ac:dyDescent="0.3">
      <c r="A811">
        <v>810</v>
      </c>
      <c r="B811" s="31">
        <v>56000</v>
      </c>
      <c r="C811" s="31">
        <v>9480</v>
      </c>
    </row>
    <row r="812" spans="1:3" x14ac:dyDescent="0.3">
      <c r="A812">
        <v>811</v>
      </c>
      <c r="B812" s="31">
        <v>56000</v>
      </c>
      <c r="C812" s="31">
        <v>9979</v>
      </c>
    </row>
    <row r="813" spans="1:3" x14ac:dyDescent="0.3">
      <c r="A813">
        <v>812</v>
      </c>
      <c r="B813" s="31">
        <v>56000</v>
      </c>
      <c r="C813" s="31">
        <v>12784</v>
      </c>
    </row>
    <row r="814" spans="1:3" x14ac:dyDescent="0.3">
      <c r="A814">
        <v>813</v>
      </c>
      <c r="B814" s="31">
        <v>56000</v>
      </c>
      <c r="C814" s="31">
        <v>9675</v>
      </c>
    </row>
    <row r="815" spans="1:3" x14ac:dyDescent="0.3">
      <c r="A815">
        <v>814</v>
      </c>
      <c r="B815" s="31">
        <v>56000</v>
      </c>
      <c r="C815" s="31">
        <v>12844</v>
      </c>
    </row>
    <row r="816" spans="1:3" x14ac:dyDescent="0.3">
      <c r="A816">
        <v>815</v>
      </c>
      <c r="B816" s="31">
        <v>56000</v>
      </c>
      <c r="C816" s="31">
        <v>8932</v>
      </c>
    </row>
    <row r="817" spans="1:3" x14ac:dyDescent="0.3">
      <c r="A817">
        <v>816</v>
      </c>
      <c r="B817" s="31">
        <v>56000</v>
      </c>
      <c r="C817" s="31">
        <v>11695</v>
      </c>
    </row>
    <row r="818" spans="1:3" x14ac:dyDescent="0.3">
      <c r="A818">
        <v>817</v>
      </c>
      <c r="B818" s="31">
        <v>56000</v>
      </c>
      <c r="C818" s="31">
        <v>15624</v>
      </c>
    </row>
    <row r="819" spans="1:3" x14ac:dyDescent="0.3">
      <c r="A819">
        <v>818</v>
      </c>
      <c r="B819" s="31">
        <v>56000</v>
      </c>
      <c r="C819" s="31">
        <v>11734</v>
      </c>
    </row>
    <row r="820" spans="1:3" x14ac:dyDescent="0.3">
      <c r="A820">
        <v>819</v>
      </c>
      <c r="B820" s="31">
        <v>56000</v>
      </c>
      <c r="C820" s="31">
        <v>12174</v>
      </c>
    </row>
    <row r="821" spans="1:3" x14ac:dyDescent="0.3">
      <c r="A821">
        <v>820</v>
      </c>
      <c r="B821" s="31">
        <v>56000</v>
      </c>
      <c r="C821" s="31">
        <v>9440</v>
      </c>
    </row>
    <row r="822" spans="1:3" x14ac:dyDescent="0.3">
      <c r="A822">
        <v>821</v>
      </c>
      <c r="B822" s="31">
        <v>56000</v>
      </c>
      <c r="C822" s="31">
        <v>15040</v>
      </c>
    </row>
    <row r="823" spans="1:3" x14ac:dyDescent="0.3">
      <c r="A823">
        <v>822</v>
      </c>
      <c r="B823" s="31">
        <v>56000</v>
      </c>
      <c r="C823" s="31">
        <v>15252</v>
      </c>
    </row>
    <row r="824" spans="1:3" x14ac:dyDescent="0.3">
      <c r="A824">
        <v>823</v>
      </c>
      <c r="B824" s="31">
        <v>56000</v>
      </c>
      <c r="C824" s="31">
        <v>10588</v>
      </c>
    </row>
    <row r="825" spans="1:3" x14ac:dyDescent="0.3">
      <c r="A825">
        <v>824</v>
      </c>
      <c r="B825" s="31">
        <v>56000</v>
      </c>
      <c r="C825" s="31">
        <v>10677</v>
      </c>
    </row>
    <row r="826" spans="1:3" x14ac:dyDescent="0.3">
      <c r="A826">
        <v>825</v>
      </c>
      <c r="B826" s="31">
        <v>56000</v>
      </c>
      <c r="C826" s="31">
        <v>8723</v>
      </c>
    </row>
    <row r="827" spans="1:3" x14ac:dyDescent="0.3">
      <c r="A827">
        <v>826</v>
      </c>
      <c r="B827" s="31">
        <v>56000</v>
      </c>
      <c r="C827" s="31">
        <v>13846</v>
      </c>
    </row>
    <row r="828" spans="1:3" x14ac:dyDescent="0.3">
      <c r="A828">
        <v>827</v>
      </c>
      <c r="B828" s="31">
        <v>56000</v>
      </c>
      <c r="C828" s="31">
        <v>11925</v>
      </c>
    </row>
    <row r="829" spans="1:3" x14ac:dyDescent="0.3">
      <c r="A829">
        <v>828</v>
      </c>
      <c r="B829" s="31">
        <v>56000</v>
      </c>
      <c r="C829" s="31">
        <v>15414</v>
      </c>
    </row>
    <row r="830" spans="1:3" x14ac:dyDescent="0.3">
      <c r="A830">
        <v>829</v>
      </c>
      <c r="B830" s="31">
        <v>56000</v>
      </c>
      <c r="C830" s="31">
        <v>11255</v>
      </c>
    </row>
    <row r="831" spans="1:3" x14ac:dyDescent="0.3">
      <c r="A831">
        <v>830</v>
      </c>
      <c r="B831" s="31">
        <v>56000</v>
      </c>
      <c r="C831" s="31">
        <v>8994</v>
      </c>
    </row>
    <row r="832" spans="1:3" x14ac:dyDescent="0.3">
      <c r="A832">
        <v>831</v>
      </c>
      <c r="B832" s="31">
        <v>56000</v>
      </c>
      <c r="C832" s="31">
        <v>15642</v>
      </c>
    </row>
    <row r="833" spans="1:3" x14ac:dyDescent="0.3">
      <c r="A833">
        <v>832</v>
      </c>
      <c r="B833" s="31">
        <v>56000</v>
      </c>
      <c r="C833" s="31">
        <v>9019</v>
      </c>
    </row>
    <row r="834" spans="1:3" x14ac:dyDescent="0.3">
      <c r="A834">
        <v>833</v>
      </c>
      <c r="B834" s="31">
        <v>56000</v>
      </c>
      <c r="C834" s="31">
        <v>14189</v>
      </c>
    </row>
    <row r="835" spans="1:3" x14ac:dyDescent="0.3">
      <c r="A835">
        <v>834</v>
      </c>
      <c r="B835" s="31">
        <v>56000</v>
      </c>
      <c r="C835" s="31">
        <v>15948</v>
      </c>
    </row>
    <row r="836" spans="1:3" x14ac:dyDescent="0.3">
      <c r="A836">
        <v>835</v>
      </c>
      <c r="B836" s="31">
        <v>56000</v>
      </c>
      <c r="C836" s="31">
        <v>8599</v>
      </c>
    </row>
    <row r="837" spans="1:3" x14ac:dyDescent="0.3">
      <c r="A837">
        <v>836</v>
      </c>
      <c r="B837" s="31">
        <v>44800</v>
      </c>
      <c r="C837" s="31">
        <v>7640</v>
      </c>
    </row>
    <row r="838" spans="1:3" x14ac:dyDescent="0.3">
      <c r="A838">
        <v>837</v>
      </c>
      <c r="B838" s="31">
        <v>56000</v>
      </c>
      <c r="C838" s="31">
        <v>14188</v>
      </c>
    </row>
    <row r="839" spans="1:3" x14ac:dyDescent="0.3">
      <c r="A839">
        <v>838</v>
      </c>
      <c r="B839" s="31">
        <v>56000</v>
      </c>
      <c r="C839" s="31">
        <v>9687</v>
      </c>
    </row>
    <row r="840" spans="1:3" x14ac:dyDescent="0.3">
      <c r="A840">
        <v>839</v>
      </c>
      <c r="B840" s="31">
        <v>56000</v>
      </c>
      <c r="C840" s="31">
        <v>9700</v>
      </c>
    </row>
    <row r="841" spans="1:3" x14ac:dyDescent="0.3">
      <c r="A841">
        <v>840</v>
      </c>
      <c r="B841" s="31">
        <v>46130</v>
      </c>
      <c r="C841" s="31">
        <v>7659</v>
      </c>
    </row>
    <row r="842" spans="1:3" x14ac:dyDescent="0.3">
      <c r="A842">
        <v>841</v>
      </c>
      <c r="B842" s="31">
        <v>56000</v>
      </c>
      <c r="C842" s="31">
        <v>13789</v>
      </c>
    </row>
    <row r="843" spans="1:3" x14ac:dyDescent="0.3">
      <c r="A843">
        <v>842</v>
      </c>
      <c r="B843" s="31">
        <v>56000</v>
      </c>
      <c r="C843" s="31">
        <v>14473</v>
      </c>
    </row>
    <row r="844" spans="1:3" x14ac:dyDescent="0.3">
      <c r="A844">
        <v>843</v>
      </c>
      <c r="B844" s="31">
        <v>56000</v>
      </c>
      <c r="C844" s="31">
        <v>11152</v>
      </c>
    </row>
    <row r="845" spans="1:3" x14ac:dyDescent="0.3">
      <c r="A845">
        <v>844</v>
      </c>
      <c r="B845" s="31">
        <v>56000</v>
      </c>
      <c r="C845" s="31">
        <v>8736</v>
      </c>
    </row>
    <row r="846" spans="1:3" x14ac:dyDescent="0.3">
      <c r="A846">
        <v>845</v>
      </c>
      <c r="B846" s="31">
        <v>56000</v>
      </c>
      <c r="C846" s="31">
        <v>9773</v>
      </c>
    </row>
    <row r="847" spans="1:3" x14ac:dyDescent="0.3">
      <c r="A847">
        <v>846</v>
      </c>
      <c r="B847" s="31">
        <v>-66220</v>
      </c>
      <c r="C847" s="31">
        <v>6054</v>
      </c>
    </row>
    <row r="848" spans="1:3" x14ac:dyDescent="0.3">
      <c r="A848">
        <v>847</v>
      </c>
      <c r="B848" s="31">
        <v>56000</v>
      </c>
      <c r="C848" s="31">
        <v>9650</v>
      </c>
    </row>
    <row r="849" spans="1:3" x14ac:dyDescent="0.3">
      <c r="A849">
        <v>848</v>
      </c>
      <c r="B849" s="31">
        <v>56000</v>
      </c>
      <c r="C849" s="31">
        <v>12516</v>
      </c>
    </row>
    <row r="850" spans="1:3" x14ac:dyDescent="0.3">
      <c r="A850">
        <v>849</v>
      </c>
      <c r="B850" s="31">
        <v>56000</v>
      </c>
      <c r="C850" s="31">
        <v>11533</v>
      </c>
    </row>
    <row r="851" spans="1:3" x14ac:dyDescent="0.3">
      <c r="A851">
        <v>850</v>
      </c>
      <c r="B851" s="31">
        <v>56000</v>
      </c>
      <c r="C851" s="31">
        <v>15026</v>
      </c>
    </row>
    <row r="852" spans="1:3" x14ac:dyDescent="0.3">
      <c r="A852">
        <v>851</v>
      </c>
      <c r="B852" s="31">
        <v>56000</v>
      </c>
      <c r="C852" s="31">
        <v>13475</v>
      </c>
    </row>
    <row r="853" spans="1:3" x14ac:dyDescent="0.3">
      <c r="A853">
        <v>852</v>
      </c>
      <c r="B853" s="31">
        <v>-11760</v>
      </c>
      <c r="C853" s="31">
        <v>6832</v>
      </c>
    </row>
    <row r="854" spans="1:3" x14ac:dyDescent="0.3">
      <c r="A854">
        <v>853</v>
      </c>
      <c r="B854" s="31">
        <v>56000</v>
      </c>
      <c r="C854" s="31">
        <v>10411</v>
      </c>
    </row>
    <row r="855" spans="1:3" x14ac:dyDescent="0.3">
      <c r="A855">
        <v>854</v>
      </c>
      <c r="B855" s="31">
        <v>56000</v>
      </c>
      <c r="C855" s="31">
        <v>11983</v>
      </c>
    </row>
    <row r="856" spans="1:3" x14ac:dyDescent="0.3">
      <c r="A856">
        <v>855</v>
      </c>
      <c r="B856" s="31">
        <v>56000</v>
      </c>
      <c r="C856" s="31">
        <v>12693</v>
      </c>
    </row>
    <row r="857" spans="1:3" x14ac:dyDescent="0.3">
      <c r="A857">
        <v>856</v>
      </c>
      <c r="B857" s="31">
        <v>56000</v>
      </c>
      <c r="C857" s="31">
        <v>12845</v>
      </c>
    </row>
    <row r="858" spans="1:3" x14ac:dyDescent="0.3">
      <c r="A858">
        <v>857</v>
      </c>
      <c r="B858" s="31">
        <v>56000</v>
      </c>
      <c r="C858" s="31">
        <v>10843</v>
      </c>
    </row>
    <row r="859" spans="1:3" x14ac:dyDescent="0.3">
      <c r="A859">
        <v>858</v>
      </c>
      <c r="B859" s="31">
        <v>56000</v>
      </c>
      <c r="C859" s="31">
        <v>15480</v>
      </c>
    </row>
    <row r="860" spans="1:3" x14ac:dyDescent="0.3">
      <c r="A860">
        <v>859</v>
      </c>
      <c r="B860" s="31">
        <v>45990</v>
      </c>
      <c r="C860" s="31">
        <v>7657</v>
      </c>
    </row>
    <row r="861" spans="1:3" x14ac:dyDescent="0.3">
      <c r="A861">
        <v>860</v>
      </c>
      <c r="B861" s="31">
        <v>56000</v>
      </c>
      <c r="C861" s="31">
        <v>9202</v>
      </c>
    </row>
    <row r="862" spans="1:3" x14ac:dyDescent="0.3">
      <c r="A862">
        <v>861</v>
      </c>
      <c r="B862" s="31">
        <v>56000</v>
      </c>
      <c r="C862" s="31">
        <v>10326</v>
      </c>
    </row>
    <row r="863" spans="1:3" x14ac:dyDescent="0.3">
      <c r="A863">
        <v>862</v>
      </c>
      <c r="B863" s="31">
        <v>56000</v>
      </c>
      <c r="C863" s="31">
        <v>10103</v>
      </c>
    </row>
    <row r="864" spans="1:3" x14ac:dyDescent="0.3">
      <c r="A864">
        <v>863</v>
      </c>
      <c r="B864" s="31">
        <v>56000</v>
      </c>
      <c r="C864" s="31">
        <v>13822</v>
      </c>
    </row>
    <row r="865" spans="1:3" x14ac:dyDescent="0.3">
      <c r="A865">
        <v>864</v>
      </c>
      <c r="B865" s="31">
        <v>56000</v>
      </c>
      <c r="C865" s="31">
        <v>14101</v>
      </c>
    </row>
    <row r="866" spans="1:3" x14ac:dyDescent="0.3">
      <c r="A866">
        <v>865</v>
      </c>
      <c r="B866" s="31">
        <v>56000</v>
      </c>
      <c r="C866" s="31">
        <v>13210</v>
      </c>
    </row>
    <row r="867" spans="1:3" x14ac:dyDescent="0.3">
      <c r="A867">
        <v>866</v>
      </c>
      <c r="B867" s="31">
        <v>56000</v>
      </c>
      <c r="C867" s="31">
        <v>10685</v>
      </c>
    </row>
    <row r="868" spans="1:3" x14ac:dyDescent="0.3">
      <c r="A868">
        <v>867</v>
      </c>
      <c r="B868" s="31">
        <v>56000</v>
      </c>
      <c r="C868" s="31">
        <v>8786</v>
      </c>
    </row>
    <row r="869" spans="1:3" x14ac:dyDescent="0.3">
      <c r="A869">
        <v>868</v>
      </c>
      <c r="B869" s="31">
        <v>56000</v>
      </c>
      <c r="C869" s="31">
        <v>13356</v>
      </c>
    </row>
    <row r="870" spans="1:3" x14ac:dyDescent="0.3">
      <c r="A870">
        <v>869</v>
      </c>
      <c r="B870" s="31">
        <v>56000</v>
      </c>
      <c r="C870" s="31">
        <v>12827</v>
      </c>
    </row>
    <row r="871" spans="1:3" x14ac:dyDescent="0.3">
      <c r="A871">
        <v>870</v>
      </c>
      <c r="B871" s="31">
        <v>56000</v>
      </c>
      <c r="C871" s="31">
        <v>13743</v>
      </c>
    </row>
    <row r="872" spans="1:3" x14ac:dyDescent="0.3">
      <c r="A872">
        <v>871</v>
      </c>
      <c r="B872" s="31">
        <v>56000</v>
      </c>
      <c r="C872" s="31">
        <v>14258</v>
      </c>
    </row>
    <row r="873" spans="1:3" x14ac:dyDescent="0.3">
      <c r="A873">
        <v>872</v>
      </c>
      <c r="B873" s="31">
        <v>56000</v>
      </c>
      <c r="C873" s="31">
        <v>14821</v>
      </c>
    </row>
    <row r="874" spans="1:3" x14ac:dyDescent="0.3">
      <c r="A874">
        <v>873</v>
      </c>
      <c r="B874" s="31">
        <v>56000</v>
      </c>
      <c r="C874" s="31">
        <v>12322</v>
      </c>
    </row>
    <row r="875" spans="1:3" x14ac:dyDescent="0.3">
      <c r="A875">
        <v>874</v>
      </c>
      <c r="B875" s="31">
        <v>56000</v>
      </c>
      <c r="C875" s="31">
        <v>14565</v>
      </c>
    </row>
    <row r="876" spans="1:3" x14ac:dyDescent="0.3">
      <c r="A876">
        <v>875</v>
      </c>
      <c r="B876" s="31">
        <v>54390</v>
      </c>
      <c r="C876" s="31">
        <v>7777</v>
      </c>
    </row>
    <row r="877" spans="1:3" x14ac:dyDescent="0.3">
      <c r="A877">
        <v>876</v>
      </c>
      <c r="B877" s="31">
        <v>56000</v>
      </c>
      <c r="C877" s="31">
        <v>9563</v>
      </c>
    </row>
    <row r="878" spans="1:3" x14ac:dyDescent="0.3">
      <c r="A878">
        <v>877</v>
      </c>
      <c r="B878" s="31">
        <v>56000</v>
      </c>
      <c r="C878" s="31">
        <v>10284</v>
      </c>
    </row>
    <row r="879" spans="1:3" x14ac:dyDescent="0.3">
      <c r="A879">
        <v>878</v>
      </c>
      <c r="B879" s="31">
        <v>56000</v>
      </c>
      <c r="C879" s="31">
        <v>11922</v>
      </c>
    </row>
    <row r="880" spans="1:3" x14ac:dyDescent="0.3">
      <c r="A880">
        <v>879</v>
      </c>
      <c r="B880" s="31">
        <v>56000</v>
      </c>
      <c r="C880" s="31">
        <v>14437</v>
      </c>
    </row>
    <row r="881" spans="1:3" x14ac:dyDescent="0.3">
      <c r="A881">
        <v>880</v>
      </c>
      <c r="B881" s="31">
        <v>56000</v>
      </c>
      <c r="C881" s="31">
        <v>9384</v>
      </c>
    </row>
    <row r="882" spans="1:3" x14ac:dyDescent="0.3">
      <c r="A882">
        <v>881</v>
      </c>
      <c r="B882" s="31">
        <v>56000</v>
      </c>
      <c r="C882" s="31">
        <v>9118</v>
      </c>
    </row>
    <row r="883" spans="1:3" x14ac:dyDescent="0.3">
      <c r="A883">
        <v>882</v>
      </c>
      <c r="B883" s="31">
        <v>56000</v>
      </c>
      <c r="C883" s="31">
        <v>14488</v>
      </c>
    </row>
    <row r="884" spans="1:3" x14ac:dyDescent="0.3">
      <c r="A884">
        <v>883</v>
      </c>
      <c r="B884" s="31">
        <v>56000</v>
      </c>
      <c r="C884" s="31">
        <v>13601</v>
      </c>
    </row>
    <row r="885" spans="1:3" x14ac:dyDescent="0.3">
      <c r="A885">
        <v>884</v>
      </c>
      <c r="B885" s="31">
        <v>-46410</v>
      </c>
      <c r="C885" s="31">
        <v>6337</v>
      </c>
    </row>
    <row r="886" spans="1:3" x14ac:dyDescent="0.3">
      <c r="A886">
        <v>885</v>
      </c>
      <c r="B886" s="31">
        <v>56000</v>
      </c>
      <c r="C886" s="31">
        <v>12746</v>
      </c>
    </row>
    <row r="887" spans="1:3" x14ac:dyDescent="0.3">
      <c r="A887">
        <v>886</v>
      </c>
      <c r="B887" s="31">
        <v>56000</v>
      </c>
      <c r="C887" s="31">
        <v>12473</v>
      </c>
    </row>
    <row r="888" spans="1:3" x14ac:dyDescent="0.3">
      <c r="A888">
        <v>887</v>
      </c>
      <c r="B888" s="31">
        <v>56000</v>
      </c>
      <c r="C888" s="31">
        <v>10092</v>
      </c>
    </row>
    <row r="889" spans="1:3" x14ac:dyDescent="0.3">
      <c r="A889">
        <v>888</v>
      </c>
      <c r="B889" s="31">
        <v>43260</v>
      </c>
      <c r="C889" s="31">
        <v>7618</v>
      </c>
    </row>
    <row r="890" spans="1:3" x14ac:dyDescent="0.3">
      <c r="A890">
        <v>889</v>
      </c>
      <c r="B890" s="31">
        <v>56000</v>
      </c>
      <c r="C890" s="31">
        <v>10066</v>
      </c>
    </row>
    <row r="891" spans="1:3" x14ac:dyDescent="0.3">
      <c r="A891">
        <v>890</v>
      </c>
      <c r="B891" s="31">
        <v>56000</v>
      </c>
      <c r="C891" s="31">
        <v>11868</v>
      </c>
    </row>
    <row r="892" spans="1:3" x14ac:dyDescent="0.3">
      <c r="A892">
        <v>891</v>
      </c>
      <c r="B892" s="31">
        <v>56000</v>
      </c>
      <c r="C892" s="31">
        <v>8201</v>
      </c>
    </row>
    <row r="893" spans="1:3" x14ac:dyDescent="0.3">
      <c r="A893">
        <v>892</v>
      </c>
      <c r="B893" s="31">
        <v>56000</v>
      </c>
      <c r="C893" s="31">
        <v>10379</v>
      </c>
    </row>
    <row r="894" spans="1:3" x14ac:dyDescent="0.3">
      <c r="A894">
        <v>893</v>
      </c>
      <c r="B894" s="31">
        <v>56000</v>
      </c>
      <c r="C894" s="31">
        <v>8394</v>
      </c>
    </row>
    <row r="895" spans="1:3" x14ac:dyDescent="0.3">
      <c r="A895">
        <v>894</v>
      </c>
      <c r="B895" s="31">
        <v>56000</v>
      </c>
      <c r="C895" s="31">
        <v>8674</v>
      </c>
    </row>
    <row r="896" spans="1:3" x14ac:dyDescent="0.3">
      <c r="A896">
        <v>895</v>
      </c>
      <c r="B896" s="31">
        <v>56000</v>
      </c>
      <c r="C896" s="31">
        <v>8033</v>
      </c>
    </row>
    <row r="897" spans="1:3" x14ac:dyDescent="0.3">
      <c r="A897">
        <v>896</v>
      </c>
      <c r="B897" s="31">
        <v>56000</v>
      </c>
      <c r="C897" s="31">
        <v>11181</v>
      </c>
    </row>
    <row r="898" spans="1:3" x14ac:dyDescent="0.3">
      <c r="A898">
        <v>897</v>
      </c>
      <c r="B898" s="31">
        <v>56000</v>
      </c>
      <c r="C898" s="31">
        <v>15044</v>
      </c>
    </row>
    <row r="899" spans="1:3" x14ac:dyDescent="0.3">
      <c r="A899">
        <v>898</v>
      </c>
      <c r="B899" s="31">
        <v>56000</v>
      </c>
      <c r="C899" s="31">
        <v>11723</v>
      </c>
    </row>
    <row r="900" spans="1:3" x14ac:dyDescent="0.3">
      <c r="A900">
        <v>899</v>
      </c>
      <c r="B900" s="31">
        <v>56000</v>
      </c>
      <c r="C900" s="31">
        <v>14840</v>
      </c>
    </row>
    <row r="901" spans="1:3" x14ac:dyDescent="0.3">
      <c r="A901">
        <v>900</v>
      </c>
      <c r="B901" s="31">
        <v>56000</v>
      </c>
      <c r="C901" s="31">
        <v>15260</v>
      </c>
    </row>
    <row r="902" spans="1:3" x14ac:dyDescent="0.3">
      <c r="A902">
        <v>901</v>
      </c>
      <c r="B902" s="31">
        <v>56000</v>
      </c>
      <c r="C902" s="31">
        <v>13407</v>
      </c>
    </row>
    <row r="903" spans="1:3" x14ac:dyDescent="0.3">
      <c r="A903">
        <v>902</v>
      </c>
      <c r="B903" s="31">
        <v>56000</v>
      </c>
      <c r="C903" s="31">
        <v>11213</v>
      </c>
    </row>
    <row r="904" spans="1:3" x14ac:dyDescent="0.3">
      <c r="A904">
        <v>903</v>
      </c>
      <c r="B904" s="31">
        <v>56000</v>
      </c>
      <c r="C904" s="31">
        <v>8455</v>
      </c>
    </row>
    <row r="905" spans="1:3" x14ac:dyDescent="0.3">
      <c r="A905">
        <v>904</v>
      </c>
      <c r="B905" s="31">
        <v>56000</v>
      </c>
      <c r="C905" s="31">
        <v>8060</v>
      </c>
    </row>
    <row r="906" spans="1:3" x14ac:dyDescent="0.3">
      <c r="A906">
        <v>905</v>
      </c>
      <c r="B906" s="31">
        <v>56000</v>
      </c>
      <c r="C906" s="31">
        <v>14852</v>
      </c>
    </row>
    <row r="907" spans="1:3" x14ac:dyDescent="0.3">
      <c r="A907">
        <v>906</v>
      </c>
      <c r="B907" s="31">
        <v>56000</v>
      </c>
      <c r="C907" s="31">
        <v>14362</v>
      </c>
    </row>
    <row r="908" spans="1:3" x14ac:dyDescent="0.3">
      <c r="A908">
        <v>907</v>
      </c>
      <c r="B908" s="31">
        <v>56000</v>
      </c>
      <c r="C908" s="31">
        <v>10210</v>
      </c>
    </row>
    <row r="909" spans="1:3" x14ac:dyDescent="0.3">
      <c r="A909">
        <v>908</v>
      </c>
      <c r="B909" s="31">
        <v>56000</v>
      </c>
      <c r="C909" s="31">
        <v>9055</v>
      </c>
    </row>
    <row r="910" spans="1:3" x14ac:dyDescent="0.3">
      <c r="A910">
        <v>909</v>
      </c>
      <c r="B910" s="31">
        <v>25620</v>
      </c>
      <c r="C910" s="31">
        <v>7366</v>
      </c>
    </row>
    <row r="911" spans="1:3" x14ac:dyDescent="0.3">
      <c r="A911">
        <v>910</v>
      </c>
      <c r="B911" s="31">
        <v>56000</v>
      </c>
      <c r="C911" s="31">
        <v>8641</v>
      </c>
    </row>
    <row r="912" spans="1:3" x14ac:dyDescent="0.3">
      <c r="A912">
        <v>911</v>
      </c>
      <c r="B912" s="31">
        <v>56000</v>
      </c>
      <c r="C912" s="31">
        <v>12809</v>
      </c>
    </row>
    <row r="913" spans="1:3" x14ac:dyDescent="0.3">
      <c r="A913">
        <v>912</v>
      </c>
      <c r="B913" s="31">
        <v>56000</v>
      </c>
      <c r="C913" s="31">
        <v>8682</v>
      </c>
    </row>
    <row r="914" spans="1:3" x14ac:dyDescent="0.3">
      <c r="A914">
        <v>913</v>
      </c>
      <c r="B914" s="31">
        <v>56000</v>
      </c>
      <c r="C914" s="31">
        <v>13418</v>
      </c>
    </row>
    <row r="915" spans="1:3" x14ac:dyDescent="0.3">
      <c r="A915">
        <v>914</v>
      </c>
      <c r="B915" s="31">
        <v>56000</v>
      </c>
      <c r="C915" s="31">
        <v>10296</v>
      </c>
    </row>
    <row r="916" spans="1:3" x14ac:dyDescent="0.3">
      <c r="A916">
        <v>915</v>
      </c>
      <c r="B916" s="31">
        <v>56000</v>
      </c>
      <c r="C916" s="31">
        <v>14767</v>
      </c>
    </row>
    <row r="917" spans="1:3" x14ac:dyDescent="0.3">
      <c r="A917">
        <v>916</v>
      </c>
      <c r="B917" s="31">
        <v>-99400</v>
      </c>
      <c r="C917" s="31">
        <v>5580</v>
      </c>
    </row>
    <row r="918" spans="1:3" x14ac:dyDescent="0.3">
      <c r="A918">
        <v>917</v>
      </c>
      <c r="B918" s="31">
        <v>39690</v>
      </c>
      <c r="C918" s="31">
        <v>7567</v>
      </c>
    </row>
    <row r="919" spans="1:3" x14ac:dyDescent="0.3">
      <c r="A919">
        <v>918</v>
      </c>
      <c r="B919" s="31">
        <v>56000</v>
      </c>
      <c r="C919" s="31">
        <v>10110</v>
      </c>
    </row>
    <row r="920" spans="1:3" x14ac:dyDescent="0.3">
      <c r="A920">
        <v>919</v>
      </c>
      <c r="B920" s="31">
        <v>56000</v>
      </c>
      <c r="C920" s="31">
        <v>9217</v>
      </c>
    </row>
    <row r="921" spans="1:3" x14ac:dyDescent="0.3">
      <c r="A921">
        <v>920</v>
      </c>
      <c r="B921" s="31">
        <v>56000</v>
      </c>
      <c r="C921" s="31">
        <v>15005</v>
      </c>
    </row>
    <row r="922" spans="1:3" x14ac:dyDescent="0.3">
      <c r="A922">
        <v>921</v>
      </c>
      <c r="B922" s="31">
        <v>56000</v>
      </c>
      <c r="C922" s="31">
        <v>10820</v>
      </c>
    </row>
    <row r="923" spans="1:3" x14ac:dyDescent="0.3">
      <c r="A923">
        <v>922</v>
      </c>
      <c r="B923" s="31">
        <v>56000</v>
      </c>
      <c r="C923" s="31">
        <v>11315</v>
      </c>
    </row>
    <row r="924" spans="1:3" x14ac:dyDescent="0.3">
      <c r="A924">
        <v>923</v>
      </c>
      <c r="B924" s="31">
        <v>56000</v>
      </c>
      <c r="C924" s="31">
        <v>11227</v>
      </c>
    </row>
    <row r="925" spans="1:3" x14ac:dyDescent="0.3">
      <c r="A925">
        <v>924</v>
      </c>
      <c r="B925" s="31">
        <v>56000</v>
      </c>
      <c r="C925" s="31">
        <v>8162</v>
      </c>
    </row>
    <row r="926" spans="1:3" x14ac:dyDescent="0.3">
      <c r="A926">
        <v>925</v>
      </c>
      <c r="B926" s="31">
        <v>56000</v>
      </c>
      <c r="C926" s="31">
        <v>8863</v>
      </c>
    </row>
    <row r="927" spans="1:3" x14ac:dyDescent="0.3">
      <c r="A927">
        <v>926</v>
      </c>
      <c r="B927" s="31">
        <v>56000</v>
      </c>
      <c r="C927" s="31">
        <v>12551</v>
      </c>
    </row>
    <row r="928" spans="1:3" x14ac:dyDescent="0.3">
      <c r="A928">
        <v>927</v>
      </c>
      <c r="B928" s="31">
        <v>56000</v>
      </c>
      <c r="C928" s="31">
        <v>10054</v>
      </c>
    </row>
    <row r="929" spans="1:3" x14ac:dyDescent="0.3">
      <c r="A929">
        <v>928</v>
      </c>
      <c r="B929" s="31">
        <v>56000</v>
      </c>
      <c r="C929" s="31">
        <v>15849</v>
      </c>
    </row>
    <row r="930" spans="1:3" x14ac:dyDescent="0.3">
      <c r="A930">
        <v>929</v>
      </c>
      <c r="B930" s="31">
        <v>56000</v>
      </c>
      <c r="C930" s="31">
        <v>12098</v>
      </c>
    </row>
    <row r="931" spans="1:3" x14ac:dyDescent="0.3">
      <c r="A931">
        <v>930</v>
      </c>
      <c r="B931" s="31">
        <v>-1330</v>
      </c>
      <c r="C931" s="31">
        <v>6981</v>
      </c>
    </row>
    <row r="932" spans="1:3" x14ac:dyDescent="0.3">
      <c r="A932">
        <v>931</v>
      </c>
      <c r="B932" s="31">
        <v>56000</v>
      </c>
      <c r="C932" s="31">
        <v>14418</v>
      </c>
    </row>
    <row r="933" spans="1:3" x14ac:dyDescent="0.3">
      <c r="A933">
        <v>932</v>
      </c>
      <c r="B933" s="31">
        <v>56000</v>
      </c>
      <c r="C933" s="31">
        <v>13715</v>
      </c>
    </row>
    <row r="934" spans="1:3" x14ac:dyDescent="0.3">
      <c r="A934">
        <v>933</v>
      </c>
      <c r="B934" s="31">
        <v>37730</v>
      </c>
      <c r="C934" s="31">
        <v>7539</v>
      </c>
    </row>
    <row r="935" spans="1:3" x14ac:dyDescent="0.3">
      <c r="A935">
        <v>934</v>
      </c>
      <c r="B935" s="31">
        <v>56000</v>
      </c>
      <c r="C935" s="31">
        <v>12949</v>
      </c>
    </row>
    <row r="936" spans="1:3" x14ac:dyDescent="0.3">
      <c r="A936">
        <v>935</v>
      </c>
      <c r="B936" s="31">
        <v>56000</v>
      </c>
      <c r="C936" s="31">
        <v>12633</v>
      </c>
    </row>
    <row r="937" spans="1:3" x14ac:dyDescent="0.3">
      <c r="A937">
        <v>936</v>
      </c>
      <c r="B937" s="31">
        <v>-7700</v>
      </c>
      <c r="C937" s="31">
        <v>6890</v>
      </c>
    </row>
    <row r="938" spans="1:3" x14ac:dyDescent="0.3">
      <c r="A938">
        <v>937</v>
      </c>
      <c r="B938" s="31">
        <v>56000</v>
      </c>
      <c r="C938" s="31">
        <v>11893</v>
      </c>
    </row>
    <row r="939" spans="1:3" x14ac:dyDescent="0.3">
      <c r="A939">
        <v>938</v>
      </c>
      <c r="B939" s="31">
        <v>56000</v>
      </c>
      <c r="C939" s="31">
        <v>9417</v>
      </c>
    </row>
    <row r="940" spans="1:3" x14ac:dyDescent="0.3">
      <c r="A940">
        <v>939</v>
      </c>
      <c r="B940" s="31">
        <v>56000</v>
      </c>
      <c r="C940" s="31">
        <v>13115</v>
      </c>
    </row>
    <row r="941" spans="1:3" x14ac:dyDescent="0.3">
      <c r="A941">
        <v>940</v>
      </c>
      <c r="B941" s="31">
        <v>56000</v>
      </c>
      <c r="C941" s="31">
        <v>12310</v>
      </c>
    </row>
    <row r="942" spans="1:3" x14ac:dyDescent="0.3">
      <c r="A942">
        <v>941</v>
      </c>
      <c r="B942" s="31">
        <v>56000</v>
      </c>
      <c r="C942" s="31">
        <v>14058</v>
      </c>
    </row>
    <row r="943" spans="1:3" x14ac:dyDescent="0.3">
      <c r="A943">
        <v>942</v>
      </c>
      <c r="B943" s="31">
        <v>56000</v>
      </c>
      <c r="C943" s="31">
        <v>7837</v>
      </c>
    </row>
    <row r="944" spans="1:3" x14ac:dyDescent="0.3">
      <c r="A944">
        <v>943</v>
      </c>
      <c r="B944" s="31">
        <v>56000</v>
      </c>
      <c r="C944" s="31">
        <v>9955</v>
      </c>
    </row>
    <row r="945" spans="1:3" x14ac:dyDescent="0.3">
      <c r="A945">
        <v>944</v>
      </c>
      <c r="B945" s="31">
        <v>56000</v>
      </c>
      <c r="C945" s="31">
        <v>10741</v>
      </c>
    </row>
    <row r="946" spans="1:3" x14ac:dyDescent="0.3">
      <c r="A946">
        <v>945</v>
      </c>
      <c r="B946" s="31">
        <v>56000</v>
      </c>
      <c r="C946" s="31">
        <v>15179</v>
      </c>
    </row>
    <row r="947" spans="1:3" x14ac:dyDescent="0.3">
      <c r="A947">
        <v>946</v>
      </c>
      <c r="B947" s="31">
        <v>56000</v>
      </c>
      <c r="C947" s="31">
        <v>9506</v>
      </c>
    </row>
    <row r="948" spans="1:3" x14ac:dyDescent="0.3">
      <c r="A948">
        <v>947</v>
      </c>
      <c r="B948" s="31">
        <v>56000</v>
      </c>
      <c r="C948" s="31">
        <v>11443</v>
      </c>
    </row>
    <row r="949" spans="1:3" x14ac:dyDescent="0.3">
      <c r="A949">
        <v>948</v>
      </c>
      <c r="B949" s="31">
        <v>56000</v>
      </c>
      <c r="C949" s="31">
        <v>9404</v>
      </c>
    </row>
    <row r="950" spans="1:3" x14ac:dyDescent="0.3">
      <c r="A950">
        <v>949</v>
      </c>
      <c r="B950" s="31">
        <v>56000</v>
      </c>
      <c r="C950" s="31">
        <v>9274</v>
      </c>
    </row>
    <row r="951" spans="1:3" x14ac:dyDescent="0.3">
      <c r="A951">
        <v>950</v>
      </c>
      <c r="B951" s="31">
        <v>56000</v>
      </c>
      <c r="C951" s="31">
        <v>10222</v>
      </c>
    </row>
    <row r="952" spans="1:3" x14ac:dyDescent="0.3">
      <c r="A952">
        <v>951</v>
      </c>
      <c r="B952" s="31">
        <v>21280</v>
      </c>
      <c r="C952" s="31">
        <v>7304</v>
      </c>
    </row>
    <row r="953" spans="1:3" x14ac:dyDescent="0.3">
      <c r="A953">
        <v>952</v>
      </c>
      <c r="B953" s="31">
        <v>56000</v>
      </c>
      <c r="C953" s="31">
        <v>13526</v>
      </c>
    </row>
    <row r="954" spans="1:3" x14ac:dyDescent="0.3">
      <c r="A954">
        <v>953</v>
      </c>
      <c r="B954" s="31">
        <v>56000</v>
      </c>
      <c r="C954" s="31">
        <v>15988</v>
      </c>
    </row>
    <row r="955" spans="1:3" x14ac:dyDescent="0.3">
      <c r="A955">
        <v>954</v>
      </c>
      <c r="B955" s="31">
        <v>-37170</v>
      </c>
      <c r="C955" s="31">
        <v>6469</v>
      </c>
    </row>
    <row r="956" spans="1:3" x14ac:dyDescent="0.3">
      <c r="A956">
        <v>955</v>
      </c>
      <c r="B956" s="31">
        <v>56000</v>
      </c>
      <c r="C956" s="31">
        <v>14821</v>
      </c>
    </row>
    <row r="957" spans="1:3" x14ac:dyDescent="0.3">
      <c r="A957">
        <v>956</v>
      </c>
      <c r="B957" s="31">
        <v>56000</v>
      </c>
      <c r="C957" s="31">
        <v>9858</v>
      </c>
    </row>
    <row r="958" spans="1:3" x14ac:dyDescent="0.3">
      <c r="A958">
        <v>957</v>
      </c>
      <c r="B958" s="31">
        <v>56000</v>
      </c>
      <c r="C958" s="31">
        <v>13922</v>
      </c>
    </row>
    <row r="959" spans="1:3" x14ac:dyDescent="0.3">
      <c r="A959">
        <v>958</v>
      </c>
      <c r="B959" s="31">
        <v>34510</v>
      </c>
      <c r="C959" s="31">
        <v>7493</v>
      </c>
    </row>
    <row r="960" spans="1:3" x14ac:dyDescent="0.3">
      <c r="A960">
        <v>959</v>
      </c>
      <c r="B960" s="31">
        <v>56000</v>
      </c>
      <c r="C960" s="31">
        <v>13802</v>
      </c>
    </row>
    <row r="961" spans="1:3" x14ac:dyDescent="0.3">
      <c r="A961">
        <v>960</v>
      </c>
      <c r="B961" s="31">
        <v>56000</v>
      </c>
      <c r="C961" s="31">
        <v>13876</v>
      </c>
    </row>
    <row r="962" spans="1:3" x14ac:dyDescent="0.3">
      <c r="A962">
        <v>961</v>
      </c>
      <c r="B962" s="31">
        <v>-103250</v>
      </c>
      <c r="C962" s="31">
        <v>5525</v>
      </c>
    </row>
    <row r="963" spans="1:3" x14ac:dyDescent="0.3">
      <c r="A963">
        <v>962</v>
      </c>
      <c r="B963" s="31">
        <v>-124670</v>
      </c>
      <c r="C963" s="31">
        <v>5219</v>
      </c>
    </row>
    <row r="964" spans="1:3" x14ac:dyDescent="0.3">
      <c r="A964">
        <v>963</v>
      </c>
      <c r="B964" s="31">
        <v>56000</v>
      </c>
      <c r="C964" s="31">
        <v>15460</v>
      </c>
    </row>
    <row r="965" spans="1:3" x14ac:dyDescent="0.3">
      <c r="A965">
        <v>964</v>
      </c>
      <c r="B965" s="31">
        <v>56000</v>
      </c>
      <c r="C965" s="31">
        <v>9584</v>
      </c>
    </row>
    <row r="966" spans="1:3" x14ac:dyDescent="0.3">
      <c r="A966">
        <v>965</v>
      </c>
      <c r="B966" s="31">
        <v>-88200</v>
      </c>
      <c r="C966" s="31">
        <v>5740</v>
      </c>
    </row>
    <row r="967" spans="1:3" x14ac:dyDescent="0.3">
      <c r="A967">
        <v>966</v>
      </c>
      <c r="B967" s="31">
        <v>56000</v>
      </c>
      <c r="C967" s="31">
        <v>11518</v>
      </c>
    </row>
    <row r="968" spans="1:3" x14ac:dyDescent="0.3">
      <c r="A968">
        <v>967</v>
      </c>
      <c r="B968" s="31">
        <v>56000</v>
      </c>
      <c r="C968" s="31">
        <v>9065</v>
      </c>
    </row>
    <row r="969" spans="1:3" x14ac:dyDescent="0.3">
      <c r="A969">
        <v>968</v>
      </c>
      <c r="B969" s="31">
        <v>56000</v>
      </c>
      <c r="C969" s="31">
        <v>10106</v>
      </c>
    </row>
    <row r="970" spans="1:3" x14ac:dyDescent="0.3">
      <c r="A970">
        <v>969</v>
      </c>
      <c r="B970" s="31">
        <v>56000</v>
      </c>
      <c r="C970" s="31">
        <v>10874</v>
      </c>
    </row>
    <row r="971" spans="1:3" x14ac:dyDescent="0.3">
      <c r="A971">
        <v>970</v>
      </c>
      <c r="B971" s="31">
        <v>56000</v>
      </c>
      <c r="C971" s="31">
        <v>14695</v>
      </c>
    </row>
    <row r="972" spans="1:3" x14ac:dyDescent="0.3">
      <c r="A972">
        <v>971</v>
      </c>
      <c r="B972" s="31">
        <v>56000</v>
      </c>
      <c r="C972" s="31">
        <v>9086</v>
      </c>
    </row>
    <row r="973" spans="1:3" x14ac:dyDescent="0.3">
      <c r="A973">
        <v>972</v>
      </c>
      <c r="B973" s="31">
        <v>46760</v>
      </c>
      <c r="C973" s="31">
        <v>7668</v>
      </c>
    </row>
    <row r="974" spans="1:3" x14ac:dyDescent="0.3">
      <c r="A974">
        <v>973</v>
      </c>
      <c r="B974" s="31">
        <v>56000</v>
      </c>
      <c r="C974" s="31">
        <v>8689</v>
      </c>
    </row>
    <row r="975" spans="1:3" x14ac:dyDescent="0.3">
      <c r="A975">
        <v>974</v>
      </c>
      <c r="B975" s="31">
        <v>56000</v>
      </c>
      <c r="C975" s="31">
        <v>11774</v>
      </c>
    </row>
    <row r="976" spans="1:3" x14ac:dyDescent="0.3">
      <c r="A976">
        <v>975</v>
      </c>
      <c r="B976" s="31">
        <v>56000</v>
      </c>
      <c r="C976" s="31">
        <v>14275</v>
      </c>
    </row>
    <row r="977" spans="1:3" x14ac:dyDescent="0.3">
      <c r="A977">
        <v>976</v>
      </c>
      <c r="B977" s="31">
        <v>28630</v>
      </c>
      <c r="C977" s="31">
        <v>7409</v>
      </c>
    </row>
    <row r="978" spans="1:3" x14ac:dyDescent="0.3">
      <c r="A978">
        <v>977</v>
      </c>
      <c r="B978" s="31">
        <v>56000</v>
      </c>
      <c r="C978" s="31">
        <v>14485</v>
      </c>
    </row>
    <row r="979" spans="1:3" x14ac:dyDescent="0.3">
      <c r="A979">
        <v>978</v>
      </c>
      <c r="B979" s="31">
        <v>56000</v>
      </c>
      <c r="C979" s="31">
        <v>13448</v>
      </c>
    </row>
    <row r="980" spans="1:3" x14ac:dyDescent="0.3">
      <c r="A980">
        <v>979</v>
      </c>
      <c r="B980" s="31">
        <v>56000</v>
      </c>
      <c r="C980" s="31">
        <v>10069</v>
      </c>
    </row>
    <row r="981" spans="1:3" x14ac:dyDescent="0.3">
      <c r="A981">
        <v>980</v>
      </c>
      <c r="B981" s="31">
        <v>56000</v>
      </c>
      <c r="C981" s="31">
        <v>13303</v>
      </c>
    </row>
    <row r="982" spans="1:3" x14ac:dyDescent="0.3">
      <c r="A982">
        <v>981</v>
      </c>
      <c r="B982" s="31">
        <v>56000</v>
      </c>
      <c r="C982" s="31">
        <v>10061</v>
      </c>
    </row>
    <row r="983" spans="1:3" x14ac:dyDescent="0.3">
      <c r="A983">
        <v>982</v>
      </c>
      <c r="B983" s="31">
        <v>56000</v>
      </c>
      <c r="C983" s="31">
        <v>10879</v>
      </c>
    </row>
    <row r="984" spans="1:3" x14ac:dyDescent="0.3">
      <c r="A984">
        <v>983</v>
      </c>
      <c r="B984" s="31">
        <v>56000</v>
      </c>
      <c r="C984" s="31">
        <v>10317</v>
      </c>
    </row>
    <row r="985" spans="1:3" x14ac:dyDescent="0.3">
      <c r="A985">
        <v>984</v>
      </c>
      <c r="B985" s="31">
        <v>56000</v>
      </c>
      <c r="C985" s="31">
        <v>13899</v>
      </c>
    </row>
    <row r="986" spans="1:3" x14ac:dyDescent="0.3">
      <c r="A986">
        <v>985</v>
      </c>
      <c r="B986" s="31">
        <v>56000</v>
      </c>
      <c r="C986" s="31">
        <v>12220</v>
      </c>
    </row>
    <row r="987" spans="1:3" x14ac:dyDescent="0.3">
      <c r="A987">
        <v>986</v>
      </c>
      <c r="B987" s="31">
        <v>56000</v>
      </c>
      <c r="C987" s="31">
        <v>10195</v>
      </c>
    </row>
    <row r="988" spans="1:3" x14ac:dyDescent="0.3">
      <c r="A988">
        <v>987</v>
      </c>
      <c r="B988" s="31">
        <v>56000</v>
      </c>
      <c r="C988" s="31">
        <v>11049</v>
      </c>
    </row>
    <row r="989" spans="1:3" x14ac:dyDescent="0.3">
      <c r="A989">
        <v>988</v>
      </c>
      <c r="B989" s="31">
        <v>56000</v>
      </c>
      <c r="C989" s="31">
        <v>14747</v>
      </c>
    </row>
    <row r="990" spans="1:3" x14ac:dyDescent="0.3">
      <c r="A990">
        <v>989</v>
      </c>
      <c r="B990" s="31">
        <v>56000</v>
      </c>
      <c r="C990" s="31">
        <v>12744</v>
      </c>
    </row>
    <row r="991" spans="1:3" x14ac:dyDescent="0.3">
      <c r="A991">
        <v>990</v>
      </c>
      <c r="B991" s="31">
        <v>-92470</v>
      </c>
      <c r="C991" s="31">
        <v>5679</v>
      </c>
    </row>
    <row r="992" spans="1:3" x14ac:dyDescent="0.3">
      <c r="A992">
        <v>991</v>
      </c>
      <c r="B992" s="31">
        <v>56000</v>
      </c>
      <c r="C992" s="31">
        <v>14489</v>
      </c>
    </row>
    <row r="993" spans="1:3" x14ac:dyDescent="0.3">
      <c r="A993">
        <v>992</v>
      </c>
      <c r="B993" s="31">
        <v>56000</v>
      </c>
      <c r="C993" s="31">
        <v>13871</v>
      </c>
    </row>
    <row r="994" spans="1:3" x14ac:dyDescent="0.3">
      <c r="A994">
        <v>993</v>
      </c>
      <c r="B994" s="31">
        <v>56000</v>
      </c>
      <c r="C994" s="31">
        <v>15606</v>
      </c>
    </row>
    <row r="995" spans="1:3" x14ac:dyDescent="0.3">
      <c r="A995">
        <v>994</v>
      </c>
      <c r="B995" s="31">
        <v>56000</v>
      </c>
      <c r="C995" s="31">
        <v>13407</v>
      </c>
    </row>
    <row r="996" spans="1:3" x14ac:dyDescent="0.3">
      <c r="A996">
        <v>995</v>
      </c>
      <c r="B996" s="31">
        <v>56000</v>
      </c>
      <c r="C996" s="31">
        <v>13932</v>
      </c>
    </row>
    <row r="997" spans="1:3" x14ac:dyDescent="0.3">
      <c r="A997">
        <v>996</v>
      </c>
      <c r="B997" s="31">
        <v>56000</v>
      </c>
      <c r="C997" s="31">
        <v>11389</v>
      </c>
    </row>
    <row r="998" spans="1:3" x14ac:dyDescent="0.3">
      <c r="A998">
        <v>997</v>
      </c>
      <c r="B998" s="31">
        <v>56000</v>
      </c>
      <c r="C998" s="31">
        <v>11332</v>
      </c>
    </row>
    <row r="999" spans="1:3" x14ac:dyDescent="0.3">
      <c r="A999">
        <v>998</v>
      </c>
      <c r="B999" s="31">
        <v>56000</v>
      </c>
      <c r="C999" s="31">
        <v>12304</v>
      </c>
    </row>
    <row r="1000" spans="1:3" x14ac:dyDescent="0.3">
      <c r="A1000">
        <v>999</v>
      </c>
      <c r="B1000" s="31">
        <v>56000</v>
      </c>
      <c r="C1000" s="31">
        <v>15029</v>
      </c>
    </row>
    <row r="1001" spans="1:3" x14ac:dyDescent="0.3">
      <c r="A1001">
        <v>1000</v>
      </c>
      <c r="B1001" s="31">
        <v>56000</v>
      </c>
      <c r="C1001" s="31">
        <v>8799</v>
      </c>
    </row>
  </sheetData>
  <pageMargins left="0.7" right="0.7" top="0.75" bottom="0.75" header="0.3" footer="0.3"/>
  <pageSetup orientation="portrait" r:id="rId1"/>
  <headerFooter>
    <oddHeader>&amp;L&amp;"Arial,Bold"SimVoi 313 Student Version&amp;R&amp;"Arial,Bold"Only For Students And Instructors</oddHeader>
    <oddFooter>&amp;L&amp;"Arial,Bold"Not For Commercial Use&amp;R&amp;"Arial,Bold"SimVoi.com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Cover Page</vt:lpstr>
      <vt:lpstr>Case</vt:lpstr>
      <vt:lpstr>Model</vt:lpstr>
      <vt:lpstr>Model Analysis</vt:lpstr>
      <vt:lpstr>SimVoi.3 Simulation Data</vt:lpstr>
      <vt:lpstr>SimVoi.3 Univariate Summary</vt:lpstr>
      <vt:lpstr>SimVoi.2 Simulation Data</vt:lpstr>
      <vt:lpstr>SimVoi.2 Univariate Summary</vt:lpstr>
      <vt:lpstr>SimVoi.1 Simulation Data</vt:lpstr>
      <vt:lpstr>SimVoi.1 Univariate Summary</vt:lpstr>
      <vt:lpstr>'SimVoi.1 Simulation Data'!Print_Area</vt:lpstr>
      <vt:lpstr>'SimVoi.1 Univariate Summary'!Print_Area</vt:lpstr>
      <vt:lpstr>'SimVoi.2 Simulation Data'!Print_Area</vt:lpstr>
      <vt:lpstr>'SimVoi.2 Univariate Summary'!Print_Area</vt:lpstr>
      <vt:lpstr>'SimVoi.3 Simulation Data'!Print_Area</vt:lpstr>
      <vt:lpstr>'SimVoi.3 Univariate Summary'!Print_Area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Elahi, Md Fozley</dc:creator>
  <cp:lastModifiedBy>Elahi, Md Fozley</cp:lastModifiedBy>
  <dcterms:created xsi:type="dcterms:W3CDTF">2015-06-05T18:17:20Z</dcterms:created>
  <dcterms:modified xsi:type="dcterms:W3CDTF">2026-04-11T00:28:04Z</dcterms:modified>
</cp:coreProperties>
</file>